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tables/table2.xml" ContentType="application/vnd.openxmlformats-officedocument.spreadsheetml.table+xml"/>
  <Override PartName="/xl/drawings/drawing21.xml" ContentType="application/vnd.openxmlformats-officedocument.drawing+xml"/>
  <Override PartName="/xl/tables/table3.xml" ContentType="application/vnd.openxmlformats-officedocument.spreadsheetml.table+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showInkAnnotation="0" updateLinks="never"/>
  <mc:AlternateContent xmlns:mc="http://schemas.openxmlformats.org/markup-compatibility/2006">
    <mc:Choice Requires="x15">
      <x15ac:absPath xmlns:x15ac="http://schemas.microsoft.com/office/spreadsheetml/2010/11/ac" url="https://ricoheuropeplc-my.sharepoint.com/personal/heike_zunker_ricoh_de/Documents/Documents/Daten_HZ/FA-Kunden/Evonik/Implementation/PreConfig/"/>
    </mc:Choice>
  </mc:AlternateContent>
  <xr:revisionPtr revIDLastSave="39" documentId="8_{E5B12E9C-5D57-493E-9514-FC4B09A888B5}" xr6:coauthVersionLast="47" xr6:coauthVersionMax="47" xr10:uidLastSave="{EB5D7F92-377B-45C1-B851-722437B68427}"/>
  <bookViews>
    <workbookView xWindow="-120" yWindow="-120" windowWidth="29040" windowHeight="15720" tabRatio="594" firstSheet="3" activeTab="3" xr2:uid="{00000000-000D-0000-FFFF-FFFF00000000}"/>
  </bookViews>
  <sheets>
    <sheet name="Auswahl" sheetId="10" state="hidden" r:id="rId1"/>
    <sheet name="Werte" sheetId="15" state="hidden" r:id="rId2"/>
    <sheet name="Hinweis" sheetId="34" state="hidden" r:id="rId3"/>
    <sheet name="Android MFP" sheetId="1" r:id="rId4"/>
    <sheet name="KIBO_MFP (Reff)" sheetId="22" state="hidden" r:id="rId5"/>
    <sheet name="Android MFP (Reff)" sheetId="19" state="hidden" r:id="rId6"/>
    <sheet name=" GWCTRL_MFP" sheetId="3" r:id="rId7"/>
    <sheet name=" GWCTRL_MFP (Reff)" sheetId="21" state="hidden" r:id="rId8"/>
    <sheet name="KIBO_MFP" sheetId="2" state="hidden" r:id="rId9"/>
    <sheet name="GWCTRL_Prt" sheetId="6" r:id="rId10"/>
    <sheet name="GelsprinterMFP" sheetId="8" r:id="rId11"/>
    <sheet name="GelsprinterMFP (Reff)" sheetId="26" state="hidden" r:id="rId12"/>
    <sheet name="Android Printer" sheetId="28" state="hidden" r:id="rId13"/>
    <sheet name="Android Printer (Reff)" sheetId="29" state="hidden" r:id="rId14"/>
    <sheet name="KIBO_Prt" sheetId="5" state="hidden" r:id="rId15"/>
    <sheet name="KIBO_Prt (Reff)" sheetId="23" state="hidden" r:id="rId16"/>
    <sheet name="GWCTRL_Prt (Reff)" sheetId="25" state="hidden" r:id="rId17"/>
    <sheet name="Primax Ctrl" sheetId="7" state="hidden" r:id="rId18"/>
    <sheet name="Primax Ctrl (Reff)" sheetId="24" state="hidden" r:id="rId19"/>
    <sheet name="Gelsprinter " sheetId="9" state="hidden" r:id="rId20"/>
    <sheet name="Gelsprinter  (Reff)" sheetId="27" state="hidden" r:id="rId21"/>
    <sheet name="MFP_alt" sheetId="17" state="hidden" r:id="rId22"/>
    <sheet name="Printer_alt" sheetId="18" state="hidden" r:id="rId23"/>
    <sheet name="CL History" sheetId="11" r:id="rId24"/>
    <sheet name="Changelog Erläuterungen" sheetId="32" state="hidden" r:id="rId25"/>
    <sheet name="Kartenleserdaten" sheetId="30" state="hidden" r:id="rId26"/>
    <sheet name="Impressum" sheetId="16" state="hidden" r:id="rId27"/>
    <sheet name="Formeln" sheetId="33" state="hidden" r:id="rId28"/>
  </sheets>
  <externalReferences>
    <externalReference r:id="rId29"/>
  </externalReferences>
  <definedNames>
    <definedName name="_xlnm.Print_Area" localSheetId="9">GWCTRL_Prt!$A$1:$I$117</definedName>
    <definedName name="Kartenleserkonfiguration">Tabelle2[Kartenleserkonfiguration]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1" i="7" l="1"/>
  <c r="E4" i="32"/>
  <c r="F28" i="10" l="1"/>
  <c r="A4" i="32"/>
  <c r="C3" i="10" l="1"/>
  <c r="C2" i="10"/>
  <c r="F23" i="10"/>
  <c r="F2" i="10" l="1"/>
  <c r="F26" i="10" s="1"/>
  <c r="I2" i="10" l="1"/>
  <c r="F27" i="10" l="1"/>
  <c r="F25" i="10"/>
  <c r="F24" i="10"/>
  <c r="E2" i="11"/>
  <c r="N2" i="10" l="1"/>
  <c r="E3" i="11"/>
  <c r="N3" i="10" l="1"/>
  <c r="B3" i="28" l="1"/>
  <c r="B2" i="7"/>
  <c r="B2" i="25"/>
  <c r="B2" i="23"/>
  <c r="B2" i="9"/>
  <c r="B2" i="3"/>
  <c r="B2" i="8"/>
  <c r="B2" i="2"/>
  <c r="B2" i="6"/>
  <c r="B2" i="5"/>
  <c r="B2" i="1"/>
  <c r="C52" i="9" l="1"/>
  <c r="C36" i="5" l="1"/>
  <c r="C84"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Werner Fehrmann</author>
  </authors>
  <commentList>
    <comment ref="B30" authorId="0" shapeId="0" xr:uid="{00000000-0006-0000-0300-000002000000}">
      <text>
        <r>
          <rPr>
            <b/>
            <sz val="9"/>
            <color indexed="81"/>
            <rFont val="Segoe UI"/>
            <family val="2"/>
          </rPr>
          <t>Werner Fehrmann:</t>
        </r>
        <r>
          <rPr>
            <sz val="9"/>
            <color indexed="81"/>
            <rFont val="Segoe UI"/>
            <family val="2"/>
          </rPr>
          <t xml:space="preserve">
Wenn ein Punkt auf Aktiv gesetzt wird, ist dieser gesperrt und man kann Einstellungen nur vornehmen, wenn man als Admin eingeloggt ist.
Bleibt ein Punkt auf Deaktiv, so ist dieser weiterhin für jeden User zugänglich und änderbar. 
Dies gilt für alle verfügbaren Einstellungen im Administrator  Bereich</t>
        </r>
      </text>
    </comment>
    <comment ref="B133" authorId="0" shapeId="0" xr:uid="{00000000-0006-0000-0300-000004000000}">
      <text>
        <r>
          <rPr>
            <b/>
            <sz val="9"/>
            <color indexed="81"/>
            <rFont val="Segoe UI"/>
            <family val="2"/>
          </rPr>
          <t>Werner Fehrmann:</t>
        </r>
        <r>
          <rPr>
            <sz val="9"/>
            <color indexed="81"/>
            <rFont val="Segoe UI"/>
            <family val="2"/>
          </rPr>
          <t xml:space="preserve">
Wird bei aktuellen Systemen in den Anwenderprogrammen eingestellt</t>
        </r>
      </text>
    </comment>
    <comment ref="B134" authorId="0" shapeId="0" xr:uid="{A12076E8-4B4C-4F51-BF6A-CB49353DA936}">
      <text>
        <r>
          <rPr>
            <b/>
            <sz val="9"/>
            <color indexed="81"/>
            <rFont val="Segoe UI"/>
            <family val="2"/>
          </rPr>
          <t>Werner Fehrmann:</t>
        </r>
        <r>
          <rPr>
            <sz val="9"/>
            <color indexed="81"/>
            <rFont val="Segoe UI"/>
            <family val="2"/>
          </rPr>
          <t xml:space="preserve">
Wird bei aktuellen Systemen in den Anwenderprogrammen eingestellt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Werner Fehrmann</author>
    <author>Sven Huenten</author>
  </authors>
  <commentList>
    <comment ref="B8" authorId="0" shapeId="0" xr:uid="{00000000-0006-0000-0B00-000001000000}">
      <text>
        <r>
          <rPr>
            <b/>
            <sz val="9"/>
            <color indexed="81"/>
            <rFont val="Segoe UI"/>
            <family val="2"/>
          </rPr>
          <t>Werner Fehrmann:</t>
        </r>
        <r>
          <rPr>
            <sz val="9"/>
            <color indexed="81"/>
            <rFont val="Segoe UI"/>
            <family val="2"/>
          </rPr>
          <t xml:space="preserve">
Hier kann jede auf dem Cheetah installierte App ausgewählt werden</t>
        </r>
      </text>
    </comment>
    <comment ref="B22" authorId="0" shapeId="0" xr:uid="{00000000-0006-0000-0B00-000002000000}">
      <text>
        <r>
          <rPr>
            <b/>
            <sz val="9"/>
            <color indexed="81"/>
            <rFont val="Segoe UI"/>
            <family val="2"/>
          </rPr>
          <t>Werner Fehrmann:</t>
        </r>
        <r>
          <rPr>
            <sz val="9"/>
            <color indexed="81"/>
            <rFont val="Segoe UI"/>
            <family val="2"/>
          </rPr>
          <t xml:space="preserve">
Achtung: 
Auf Konfigurationmöglichkeiten prüfen</t>
        </r>
      </text>
    </comment>
    <comment ref="B23" authorId="1" shapeId="0" xr:uid="{00000000-0006-0000-0B00-000003000000}">
      <text>
        <r>
          <rPr>
            <sz val="11"/>
            <color indexed="81"/>
            <rFont val="Tahoma"/>
            <family val="2"/>
          </rPr>
          <t>Ein = auf dieses Fach wird automatisch zugegriffen, wenn ein anderes Fach leer
Aus= Dieses Fach ist für die automatische Umschaltung und Papierfachauswahl gesperrt (Briefbogen, etc.)</t>
        </r>
      </text>
    </comment>
    <comment ref="B33" authorId="1" shapeId="0" xr:uid="{00000000-0006-0000-0B00-000004000000}">
      <text>
        <r>
          <rPr>
            <sz val="11"/>
            <color indexed="81"/>
            <rFont val="Tahoma"/>
            <family val="2"/>
          </rPr>
          <t>Wenn Einstellungen geändert werden muss sich vergewissert werden, dass der Kunde nicht spezielle Einstellungen vertraglich zugesichert hat.
Unterschrift des Kunden ist ZWINGEND erforderlich
Tipp: Lotus Support Datenbank -&gt; Allgemein -&gt; Informationen - &gt; General Bulletins -&gt; 075</t>
        </r>
      </text>
    </comment>
    <comment ref="B45" authorId="1" shapeId="0" xr:uid="{00000000-0006-0000-0B00-000005000000}">
      <text>
        <r>
          <rPr>
            <sz val="11"/>
            <color indexed="81"/>
            <rFont val="Tahoma"/>
            <family val="2"/>
          </rPr>
          <t>Wird als Standard Absendername verwendet</t>
        </r>
      </text>
    </comment>
    <comment ref="B54" authorId="0" shapeId="0" xr:uid="{00000000-0006-0000-0B00-000006000000}">
      <text>
        <r>
          <rPr>
            <b/>
            <sz val="9"/>
            <color indexed="81"/>
            <rFont val="Segoe UI"/>
            <family val="2"/>
          </rPr>
          <t>Werner Fehrmann:</t>
        </r>
        <r>
          <rPr>
            <sz val="9"/>
            <color indexed="81"/>
            <rFont val="Segoe UI"/>
            <family val="2"/>
          </rPr>
          <t xml:space="preserve">
Wenn ein Punkt auf Aktiv gesetzt wird, ist dieser gesperrt und man kann Einstellungen nur vornehmen, wenn man als Admin eingeloggt ist.
Bleibt ein Punkt auf Deaktiv, so ist dieser weiterhin für jeden User zugänglich und änderbar. 
Dies gilt für alle verfügbaren Einstellungen im Administrator  Bereich</t>
        </r>
      </text>
    </comment>
    <comment ref="B72" authorId="1" shapeId="0" xr:uid="{00000000-0006-0000-0B00-000007000000}">
      <text>
        <r>
          <rPr>
            <sz val="11"/>
            <color indexed="81"/>
            <rFont val="Tahoma"/>
            <family val="2"/>
          </rPr>
          <t>Daten müssen komplett vom Kunden bereitgestellt werden</t>
        </r>
      </text>
    </comment>
    <comment ref="B73" authorId="1" shapeId="0" xr:uid="{00000000-0006-0000-0B00-000008000000}">
      <text>
        <r>
          <rPr>
            <sz val="11"/>
            <color indexed="81"/>
            <rFont val="Tahoma"/>
            <family val="2"/>
          </rPr>
          <t>Muss EIN-geschaltet werden, damit der Kunde in der Scan Funktion die LDAP Suche als Button angezeigt bekommt</t>
        </r>
      </text>
    </comment>
    <comment ref="B84" authorId="0" shapeId="0" xr:uid="{00000000-0006-0000-0B00-000009000000}">
      <text>
        <r>
          <rPr>
            <b/>
            <sz val="9"/>
            <color indexed="81"/>
            <rFont val="Segoe UI"/>
            <family val="2"/>
          </rPr>
          <t>Werner Fehrmann:</t>
        </r>
        <r>
          <rPr>
            <sz val="9"/>
            <color indexed="81"/>
            <rFont val="Segoe UI"/>
            <family val="2"/>
          </rPr>
          <t xml:space="preserve">
Siehe Liste Cardreader
in der IBS Datenbank. USB Sticks können über Tool ausgelesen werden.</t>
        </r>
      </text>
    </comment>
    <comment ref="B94" authorId="1" shapeId="0" xr:uid="{00000000-0006-0000-0B00-00000A000000}">
      <text>
        <r>
          <rPr>
            <sz val="11"/>
            <color indexed="81"/>
            <rFont val="Tahoma"/>
            <family val="2"/>
          </rPr>
          <t>Wenn WINS aktiv ist es zwingend erforderlich, dass die Standortinformationsliste (Changelog/Erläuterungen) vom Kunden ausgefüllt wird. Das ist vom Vertrieb zu organisieren.</t>
        </r>
      </text>
    </comment>
    <comment ref="B95" authorId="0" shapeId="0" xr:uid="{00000000-0006-0000-0B00-00000B000000}">
      <text>
        <r>
          <rPr>
            <b/>
            <sz val="9"/>
            <color indexed="81"/>
            <rFont val="Segoe UI"/>
            <family val="2"/>
          </rPr>
          <t>Werner Fehrmann:</t>
        </r>
        <r>
          <rPr>
            <sz val="9"/>
            <color indexed="81"/>
            <rFont val="Segoe UI"/>
            <family val="2"/>
          </rPr>
          <t xml:space="preserve">
Standar Comunity 1 ist Public</t>
        </r>
      </text>
    </comment>
    <comment ref="B103" authorId="0" shapeId="0" xr:uid="{00000000-0006-0000-0B00-00000C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104" authorId="0" shapeId="0" xr:uid="{00000000-0006-0000-0B00-00000D000000}">
      <text>
        <r>
          <rPr>
            <b/>
            <sz val="9"/>
            <color indexed="81"/>
            <rFont val="Segoe UI"/>
            <family val="2"/>
          </rPr>
          <t>Werner Fehrmann:</t>
        </r>
        <r>
          <rPr>
            <sz val="9"/>
            <color indexed="81"/>
            <rFont val="Segoe UI"/>
            <family val="2"/>
          </rPr>
          <t xml:space="preserve">
TCP Port 515</t>
        </r>
      </text>
    </comment>
    <comment ref="B105" authorId="0" shapeId="0" xr:uid="{00000000-0006-0000-0B00-00000E000000}">
      <text>
        <r>
          <rPr>
            <b/>
            <sz val="9"/>
            <color indexed="81"/>
            <rFont val="Segoe UI"/>
            <family val="2"/>
          </rPr>
          <t>Werner Fehrmann:</t>
        </r>
        <r>
          <rPr>
            <sz val="9"/>
            <color indexed="81"/>
            <rFont val="Segoe UI"/>
            <family val="2"/>
          </rPr>
          <t xml:space="preserve">
TCP Port 21</t>
        </r>
      </text>
    </comment>
    <comment ref="B106" authorId="0" shapeId="0" xr:uid="{00000000-0006-0000-0B00-00000F000000}">
      <text>
        <r>
          <rPr>
            <b/>
            <sz val="9"/>
            <color indexed="81"/>
            <rFont val="Segoe UI"/>
            <family val="2"/>
          </rPr>
          <t>Werner Fehrmann:</t>
        </r>
        <r>
          <rPr>
            <sz val="9"/>
            <color indexed="81"/>
            <rFont val="Segoe UI"/>
            <family val="2"/>
          </rPr>
          <t xml:space="preserve">
TCP Port 22</t>
        </r>
      </text>
    </comment>
    <comment ref="B107" authorId="0" shapeId="0" xr:uid="{00000000-0006-0000-0B00-000010000000}">
      <text>
        <r>
          <rPr>
            <b/>
            <sz val="9"/>
            <color indexed="81"/>
            <rFont val="Segoe UI"/>
            <family val="2"/>
          </rPr>
          <t>Werner Fehrmann:</t>
        </r>
        <r>
          <rPr>
            <sz val="9"/>
            <color indexed="81"/>
            <rFont val="Segoe UI"/>
            <family val="2"/>
          </rPr>
          <t xml:space="preserve">
TCP Port 22</t>
        </r>
      </text>
    </comment>
    <comment ref="B108" authorId="0" shapeId="0" xr:uid="{00000000-0006-0000-0B00-000011000000}">
      <text>
        <r>
          <rPr>
            <b/>
            <sz val="9"/>
            <color indexed="81"/>
            <rFont val="Segoe UI"/>
            <family val="2"/>
          </rPr>
          <t>Werner Fehrmann:</t>
        </r>
        <r>
          <rPr>
            <sz val="9"/>
            <color indexed="81"/>
            <rFont val="Segoe UI"/>
            <family val="2"/>
          </rPr>
          <t xml:space="preserve">
TCP Port 514</t>
        </r>
      </text>
    </comment>
    <comment ref="B109" authorId="0" shapeId="0" xr:uid="{00000000-0006-0000-0B00-000012000000}">
      <text>
        <r>
          <rPr>
            <b/>
            <sz val="9"/>
            <color indexed="81"/>
            <rFont val="Segoe UI"/>
            <family val="2"/>
          </rPr>
          <t>Werner Fehrmann:</t>
        </r>
        <r>
          <rPr>
            <sz val="9"/>
            <color indexed="81"/>
            <rFont val="Segoe UI"/>
            <family val="2"/>
          </rPr>
          <t xml:space="preserve">
TCP Port 23</t>
        </r>
      </text>
    </comment>
    <comment ref="B110" authorId="0" shapeId="0" xr:uid="{00000000-0006-0000-0B00-000013000000}">
      <text>
        <r>
          <rPr>
            <b/>
            <sz val="9"/>
            <color indexed="81"/>
            <rFont val="Segoe UI"/>
            <family val="2"/>
          </rPr>
          <t>Werner Fehrmann:</t>
        </r>
        <r>
          <rPr>
            <sz val="9"/>
            <color indexed="81"/>
            <rFont val="Segoe UI"/>
            <family val="2"/>
          </rPr>
          <t xml:space="preserve">
UDP:5353</t>
        </r>
      </text>
    </comment>
    <comment ref="B111" authorId="0" shapeId="0" xr:uid="{00000000-0006-0000-0B00-000014000000}">
      <text>
        <r>
          <rPr>
            <b/>
            <sz val="9"/>
            <color indexed="81"/>
            <rFont val="Segoe UI"/>
            <family val="2"/>
          </rPr>
          <t>Werner Fehrmann:</t>
        </r>
        <r>
          <rPr>
            <sz val="9"/>
            <color indexed="81"/>
            <rFont val="Segoe UI"/>
            <family val="2"/>
          </rPr>
          <t xml:space="preserve">
UDP:1900</t>
        </r>
      </text>
    </comment>
    <comment ref="B112" authorId="0" shapeId="0" xr:uid="{00000000-0006-0000-0B00-000015000000}">
      <text>
        <r>
          <rPr>
            <b/>
            <sz val="9"/>
            <color indexed="81"/>
            <rFont val="Segoe UI"/>
            <family val="2"/>
          </rPr>
          <t>Werner Fehrmann:</t>
        </r>
        <r>
          <rPr>
            <sz val="9"/>
            <color indexed="81"/>
            <rFont val="Segoe UI"/>
            <family val="2"/>
          </rPr>
          <t xml:space="preserve">
TCP:139</t>
        </r>
      </text>
    </comment>
    <comment ref="B114" authorId="0" shapeId="0" xr:uid="{00000000-0006-0000-0B00-000016000000}">
      <text>
        <r>
          <rPr>
            <b/>
            <sz val="9"/>
            <color indexed="81"/>
            <rFont val="Segoe UI"/>
            <family val="2"/>
          </rPr>
          <t>Werner Fehrmann:</t>
        </r>
        <r>
          <rPr>
            <sz val="9"/>
            <color indexed="81"/>
            <rFont val="Segoe UI"/>
            <family val="2"/>
          </rPr>
          <t xml:space="preserve">
TCP:53000</t>
        </r>
      </text>
    </comment>
    <comment ref="B115" authorId="0" shapeId="0" xr:uid="{00000000-0006-0000-0B00-000017000000}">
      <text>
        <r>
          <rPr>
            <b/>
            <sz val="9"/>
            <color indexed="81"/>
            <rFont val="Segoe UI"/>
            <family val="2"/>
          </rPr>
          <t>Werner Fehrmann:</t>
        </r>
        <r>
          <rPr>
            <sz val="9"/>
            <color indexed="81"/>
            <rFont val="Segoe UI"/>
            <family val="2"/>
          </rPr>
          <t xml:space="preserve">
TCP:53001</t>
        </r>
      </text>
    </comment>
    <comment ref="B116" authorId="0" shapeId="0" xr:uid="{00000000-0006-0000-0B00-000018000000}">
      <text>
        <r>
          <rPr>
            <b/>
            <sz val="9"/>
            <color indexed="81"/>
            <rFont val="Segoe UI"/>
            <family val="2"/>
          </rPr>
          <t>Werner Fehrmann:</t>
        </r>
        <r>
          <rPr>
            <sz val="9"/>
            <color indexed="81"/>
            <rFont val="Segoe UI"/>
            <family val="2"/>
          </rPr>
          <t xml:space="preserve">
UDP/TCP:3702</t>
        </r>
      </text>
    </comment>
    <comment ref="B117" authorId="0" shapeId="0" xr:uid="{00000000-0006-0000-0B00-000019000000}">
      <text>
        <r>
          <rPr>
            <b/>
            <sz val="9"/>
            <color indexed="81"/>
            <rFont val="Segoe UI"/>
            <family val="2"/>
          </rPr>
          <t>Werner Fehrmann:</t>
        </r>
        <r>
          <rPr>
            <sz val="9"/>
            <color indexed="81"/>
            <rFont val="Segoe UI"/>
            <family val="2"/>
          </rPr>
          <t xml:space="preserve">
TCP:59100</t>
        </r>
      </text>
    </comment>
    <comment ref="B118" authorId="1" shapeId="0" xr:uid="{00000000-0006-0000-0B00-00001A000000}">
      <text>
        <r>
          <rPr>
            <sz val="9"/>
            <color indexed="81"/>
            <rFont val="Tahoma"/>
            <family val="2"/>
          </rPr>
          <t xml:space="preserve">
</t>
        </r>
        <r>
          <rPr>
            <sz val="11"/>
            <color indexed="81"/>
            <rFont val="Tahoma"/>
            <family val="2"/>
          </rPr>
          <t>USB-B (quadratische) Schnittstelle hinten am Controller ist gemeint</t>
        </r>
      </text>
    </comment>
    <comment ref="B123" authorId="1" shapeId="0" xr:uid="{00000000-0006-0000-0B00-00001B000000}">
      <text>
        <r>
          <rPr>
            <sz val="11"/>
            <color indexed="81"/>
            <rFont val="Tahoma"/>
            <family val="2"/>
          </rPr>
          <t>Config Datei muss in der IT Datenbank abgelegt werden und  zusätzlich mit dieser Liste an die Vorinstallation gesandt werden
Sollte zum Zeitpunkt der Erstellung dieser Liste die Config Datei noch nicht vorliegen muss diese in der IT Datenbank abgelegt werden und nachträglich mit der GA Nummer an die Vorinstallation gesandt werden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Werner Fehrmann</author>
    <author>Sven Huenten</author>
  </authors>
  <commentList>
    <comment ref="B8" authorId="0" shapeId="0" xr:uid="{00000000-0006-0000-0C00-000001000000}">
      <text>
        <r>
          <rPr>
            <b/>
            <sz val="9"/>
            <color indexed="81"/>
            <rFont val="Segoe UI"/>
            <family val="2"/>
          </rPr>
          <t>Werner Fehrmann:</t>
        </r>
        <r>
          <rPr>
            <sz val="9"/>
            <color indexed="81"/>
            <rFont val="Segoe UI"/>
            <family val="2"/>
          </rPr>
          <t xml:space="preserve">
Hier kann jede auf dem Cheetah installierte App ausgewählt werden</t>
        </r>
      </text>
    </comment>
    <comment ref="B22" authorId="0" shapeId="0" xr:uid="{00000000-0006-0000-0C00-000002000000}">
      <text>
        <r>
          <rPr>
            <b/>
            <sz val="9"/>
            <color indexed="81"/>
            <rFont val="Segoe UI"/>
            <family val="2"/>
          </rPr>
          <t>Werner Fehrmann:</t>
        </r>
        <r>
          <rPr>
            <sz val="9"/>
            <color indexed="81"/>
            <rFont val="Segoe UI"/>
            <family val="2"/>
          </rPr>
          <t xml:space="preserve">
Achtung: 
Auf Konfigurationmöglichkeiten prüfen</t>
        </r>
      </text>
    </comment>
    <comment ref="B23" authorId="1" shapeId="0" xr:uid="{00000000-0006-0000-0C00-000003000000}">
      <text>
        <r>
          <rPr>
            <sz val="11"/>
            <color indexed="81"/>
            <rFont val="Tahoma"/>
            <family val="2"/>
          </rPr>
          <t>Ein = auf dieses Fach wird automatisch zugegriffen, wenn ein anderes Fach leer
Aus= Dieses Fach ist für die automatische Umschaltung und Papierfachauswahl gesperrt (Briefbogen, etc.)</t>
        </r>
      </text>
    </comment>
    <comment ref="B33" authorId="1" shapeId="0" xr:uid="{00000000-0006-0000-0C00-000004000000}">
      <text>
        <r>
          <rPr>
            <sz val="11"/>
            <color indexed="81"/>
            <rFont val="Tahoma"/>
            <family val="2"/>
          </rPr>
          <t>Wenn Einstellungen geändert werden muss sich vergewissert werden, dass der Kunde nicht spezielle Einstellungen vertraglich zugesichert hat.
Unterschrift des Kunden ist ZWINGEND erforderlich
Tipp: Lotus Support Datenbank -&gt; Allgemein -&gt; Informationen - &gt; General Bulletins -&gt; 075</t>
        </r>
      </text>
    </comment>
    <comment ref="B45" authorId="1" shapeId="0" xr:uid="{00000000-0006-0000-0C00-000005000000}">
      <text>
        <r>
          <rPr>
            <sz val="11"/>
            <color indexed="81"/>
            <rFont val="Tahoma"/>
            <family val="2"/>
          </rPr>
          <t>Wird als Standard Absendername verwendet</t>
        </r>
      </text>
    </comment>
    <comment ref="B54" authorId="0" shapeId="0" xr:uid="{00000000-0006-0000-0C00-000006000000}">
      <text>
        <r>
          <rPr>
            <b/>
            <sz val="9"/>
            <color indexed="81"/>
            <rFont val="Segoe UI"/>
            <family val="2"/>
          </rPr>
          <t>Werner Fehrmann:</t>
        </r>
        <r>
          <rPr>
            <sz val="9"/>
            <color indexed="81"/>
            <rFont val="Segoe UI"/>
            <family val="2"/>
          </rPr>
          <t xml:space="preserve">
Wenn ein Punkt auf Aktiv gesetzt wird, ist dieser gesperrt und man kann Einstellungen nur vornehmen, wenn man als Admin eingeloggt ist.
Bleibt ein Punkt auf Deaktiv, so ist dieser weiterhin für jeden User zugänglich und änderbar. 
Dies gilt für alle verfügbaren Einstellungen im Administrator  Bereich</t>
        </r>
      </text>
    </comment>
    <comment ref="B72" authorId="1" shapeId="0" xr:uid="{00000000-0006-0000-0C00-000007000000}">
      <text>
        <r>
          <rPr>
            <sz val="11"/>
            <color indexed="81"/>
            <rFont val="Tahoma"/>
            <family val="2"/>
          </rPr>
          <t>Daten müssen komplett vom Kunden bereitgestellt werden</t>
        </r>
      </text>
    </comment>
    <comment ref="B73" authorId="1" shapeId="0" xr:uid="{00000000-0006-0000-0C00-000008000000}">
      <text>
        <r>
          <rPr>
            <sz val="11"/>
            <color indexed="81"/>
            <rFont val="Tahoma"/>
            <family val="2"/>
          </rPr>
          <t>Muss EIN-geschaltet werden, damit der Kunde in der Scan Funktion die LDAP Suche als Button angezeigt bekommt</t>
        </r>
      </text>
    </comment>
    <comment ref="B84" authorId="0" shapeId="0" xr:uid="{00000000-0006-0000-0C00-000009000000}">
      <text>
        <r>
          <rPr>
            <b/>
            <sz val="9"/>
            <color indexed="81"/>
            <rFont val="Segoe UI"/>
            <family val="2"/>
          </rPr>
          <t>Werner Fehrmann:</t>
        </r>
        <r>
          <rPr>
            <sz val="9"/>
            <color indexed="81"/>
            <rFont val="Segoe UI"/>
            <family val="2"/>
          </rPr>
          <t xml:space="preserve">
Siehe Liste Cardreader
in der IBS Datenbank. USB Sticks können über Tool ausgelesen werden.</t>
        </r>
      </text>
    </comment>
    <comment ref="B94" authorId="1" shapeId="0" xr:uid="{00000000-0006-0000-0C00-00000A000000}">
      <text>
        <r>
          <rPr>
            <sz val="11"/>
            <color indexed="81"/>
            <rFont val="Tahoma"/>
            <family val="2"/>
          </rPr>
          <t>Wenn WINS aktiv ist es zwingend erforderlich, dass die Standortinformationsliste (Changelog/Erläuterungen) vom Kunden ausgefüllt wird. Das ist vom Vertrieb zu organisieren.</t>
        </r>
      </text>
    </comment>
    <comment ref="B95" authorId="0" shapeId="0" xr:uid="{00000000-0006-0000-0C00-00000B000000}">
      <text>
        <r>
          <rPr>
            <b/>
            <sz val="9"/>
            <color indexed="81"/>
            <rFont val="Segoe UI"/>
            <family val="2"/>
          </rPr>
          <t>Werner Fehrmann:</t>
        </r>
        <r>
          <rPr>
            <sz val="9"/>
            <color indexed="81"/>
            <rFont val="Segoe UI"/>
            <family val="2"/>
          </rPr>
          <t xml:space="preserve">
Standar Comunity 1 ist Public</t>
        </r>
      </text>
    </comment>
    <comment ref="B103" authorId="0" shapeId="0" xr:uid="{00000000-0006-0000-0C00-00000C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104" authorId="0" shapeId="0" xr:uid="{00000000-0006-0000-0C00-00000D000000}">
      <text>
        <r>
          <rPr>
            <b/>
            <sz val="9"/>
            <color indexed="81"/>
            <rFont val="Segoe UI"/>
            <family val="2"/>
          </rPr>
          <t>Werner Fehrmann:</t>
        </r>
        <r>
          <rPr>
            <sz val="9"/>
            <color indexed="81"/>
            <rFont val="Segoe UI"/>
            <family val="2"/>
          </rPr>
          <t xml:space="preserve">
TCP Port 515</t>
        </r>
      </text>
    </comment>
    <comment ref="B105" authorId="0" shapeId="0" xr:uid="{00000000-0006-0000-0C00-00000E000000}">
      <text>
        <r>
          <rPr>
            <b/>
            <sz val="9"/>
            <color indexed="81"/>
            <rFont val="Segoe UI"/>
            <family val="2"/>
          </rPr>
          <t>Werner Fehrmann:</t>
        </r>
        <r>
          <rPr>
            <sz val="9"/>
            <color indexed="81"/>
            <rFont val="Segoe UI"/>
            <family val="2"/>
          </rPr>
          <t xml:space="preserve">
TCP Port 21</t>
        </r>
      </text>
    </comment>
    <comment ref="B106" authorId="0" shapeId="0" xr:uid="{00000000-0006-0000-0C00-00000F000000}">
      <text>
        <r>
          <rPr>
            <b/>
            <sz val="9"/>
            <color indexed="81"/>
            <rFont val="Segoe UI"/>
            <family val="2"/>
          </rPr>
          <t>Werner Fehrmann:</t>
        </r>
        <r>
          <rPr>
            <sz val="9"/>
            <color indexed="81"/>
            <rFont val="Segoe UI"/>
            <family val="2"/>
          </rPr>
          <t xml:space="preserve">
TCP Port 22</t>
        </r>
      </text>
    </comment>
    <comment ref="B107" authorId="0" shapeId="0" xr:uid="{00000000-0006-0000-0C00-000010000000}">
      <text>
        <r>
          <rPr>
            <b/>
            <sz val="9"/>
            <color indexed="81"/>
            <rFont val="Segoe UI"/>
            <family val="2"/>
          </rPr>
          <t>Werner Fehrmann:</t>
        </r>
        <r>
          <rPr>
            <sz val="9"/>
            <color indexed="81"/>
            <rFont val="Segoe UI"/>
            <family val="2"/>
          </rPr>
          <t xml:space="preserve">
TCP Port 22</t>
        </r>
      </text>
    </comment>
    <comment ref="B108" authorId="0" shapeId="0" xr:uid="{00000000-0006-0000-0C00-000011000000}">
      <text>
        <r>
          <rPr>
            <b/>
            <sz val="9"/>
            <color indexed="81"/>
            <rFont val="Segoe UI"/>
            <family val="2"/>
          </rPr>
          <t>Werner Fehrmann:</t>
        </r>
        <r>
          <rPr>
            <sz val="9"/>
            <color indexed="81"/>
            <rFont val="Segoe UI"/>
            <family val="2"/>
          </rPr>
          <t xml:space="preserve">
TCP Port 514</t>
        </r>
      </text>
    </comment>
    <comment ref="B109" authorId="0" shapeId="0" xr:uid="{00000000-0006-0000-0C00-000012000000}">
      <text>
        <r>
          <rPr>
            <b/>
            <sz val="9"/>
            <color indexed="81"/>
            <rFont val="Segoe UI"/>
            <family val="2"/>
          </rPr>
          <t>Werner Fehrmann:</t>
        </r>
        <r>
          <rPr>
            <sz val="9"/>
            <color indexed="81"/>
            <rFont val="Segoe UI"/>
            <family val="2"/>
          </rPr>
          <t xml:space="preserve">
TCP Port 23</t>
        </r>
      </text>
    </comment>
    <comment ref="B110" authorId="0" shapeId="0" xr:uid="{00000000-0006-0000-0C00-000013000000}">
      <text>
        <r>
          <rPr>
            <b/>
            <sz val="9"/>
            <color indexed="81"/>
            <rFont val="Segoe UI"/>
            <family val="2"/>
          </rPr>
          <t>Werner Fehrmann:</t>
        </r>
        <r>
          <rPr>
            <sz val="9"/>
            <color indexed="81"/>
            <rFont val="Segoe UI"/>
            <family val="2"/>
          </rPr>
          <t xml:space="preserve">
UDP:5353</t>
        </r>
      </text>
    </comment>
    <comment ref="B111" authorId="0" shapeId="0" xr:uid="{00000000-0006-0000-0C00-000014000000}">
      <text>
        <r>
          <rPr>
            <b/>
            <sz val="9"/>
            <color indexed="81"/>
            <rFont val="Segoe UI"/>
            <family val="2"/>
          </rPr>
          <t>Werner Fehrmann:</t>
        </r>
        <r>
          <rPr>
            <sz val="9"/>
            <color indexed="81"/>
            <rFont val="Segoe UI"/>
            <family val="2"/>
          </rPr>
          <t xml:space="preserve">
UDP:1900</t>
        </r>
      </text>
    </comment>
    <comment ref="B112" authorId="0" shapeId="0" xr:uid="{00000000-0006-0000-0C00-000015000000}">
      <text>
        <r>
          <rPr>
            <b/>
            <sz val="9"/>
            <color indexed="81"/>
            <rFont val="Segoe UI"/>
            <family val="2"/>
          </rPr>
          <t>Werner Fehrmann:</t>
        </r>
        <r>
          <rPr>
            <sz val="9"/>
            <color indexed="81"/>
            <rFont val="Segoe UI"/>
            <family val="2"/>
          </rPr>
          <t xml:space="preserve">
TCP:139</t>
        </r>
      </text>
    </comment>
    <comment ref="B114" authorId="0" shapeId="0" xr:uid="{00000000-0006-0000-0C00-000016000000}">
      <text>
        <r>
          <rPr>
            <b/>
            <sz val="9"/>
            <color indexed="81"/>
            <rFont val="Segoe UI"/>
            <family val="2"/>
          </rPr>
          <t>Werner Fehrmann:</t>
        </r>
        <r>
          <rPr>
            <sz val="9"/>
            <color indexed="81"/>
            <rFont val="Segoe UI"/>
            <family val="2"/>
          </rPr>
          <t xml:space="preserve">
TCP:53000</t>
        </r>
      </text>
    </comment>
    <comment ref="B115" authorId="0" shapeId="0" xr:uid="{00000000-0006-0000-0C00-000017000000}">
      <text>
        <r>
          <rPr>
            <b/>
            <sz val="9"/>
            <color indexed="81"/>
            <rFont val="Segoe UI"/>
            <family val="2"/>
          </rPr>
          <t>Werner Fehrmann:</t>
        </r>
        <r>
          <rPr>
            <sz val="9"/>
            <color indexed="81"/>
            <rFont val="Segoe UI"/>
            <family val="2"/>
          </rPr>
          <t xml:space="preserve">
TCP:53001</t>
        </r>
      </text>
    </comment>
    <comment ref="B116" authorId="0" shapeId="0" xr:uid="{00000000-0006-0000-0C00-000018000000}">
      <text>
        <r>
          <rPr>
            <b/>
            <sz val="9"/>
            <color indexed="81"/>
            <rFont val="Segoe UI"/>
            <family val="2"/>
          </rPr>
          <t>Werner Fehrmann:</t>
        </r>
        <r>
          <rPr>
            <sz val="9"/>
            <color indexed="81"/>
            <rFont val="Segoe UI"/>
            <family val="2"/>
          </rPr>
          <t xml:space="preserve">
UDP/TCP:3702</t>
        </r>
      </text>
    </comment>
    <comment ref="B117" authorId="0" shapeId="0" xr:uid="{00000000-0006-0000-0C00-000019000000}">
      <text>
        <r>
          <rPr>
            <b/>
            <sz val="9"/>
            <color indexed="81"/>
            <rFont val="Segoe UI"/>
            <family val="2"/>
          </rPr>
          <t>Werner Fehrmann:</t>
        </r>
        <r>
          <rPr>
            <sz val="9"/>
            <color indexed="81"/>
            <rFont val="Segoe UI"/>
            <family val="2"/>
          </rPr>
          <t xml:space="preserve">
TCP:59100</t>
        </r>
      </text>
    </comment>
    <comment ref="B118" authorId="1" shapeId="0" xr:uid="{00000000-0006-0000-0C00-00001A000000}">
      <text>
        <r>
          <rPr>
            <sz val="9"/>
            <color indexed="81"/>
            <rFont val="Tahoma"/>
            <family val="2"/>
          </rPr>
          <t xml:space="preserve">
</t>
        </r>
        <r>
          <rPr>
            <sz val="11"/>
            <color indexed="81"/>
            <rFont val="Tahoma"/>
            <family val="2"/>
          </rPr>
          <t>USB-B (quadratische) Schnittstelle hinten am Controller ist gemeint</t>
        </r>
      </text>
    </comment>
    <comment ref="B120" authorId="1" shapeId="0" xr:uid="{00000000-0006-0000-0C00-00001B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 ref="B123" authorId="1" shapeId="0" xr:uid="{00000000-0006-0000-0C00-00001C000000}">
      <text>
        <r>
          <rPr>
            <sz val="11"/>
            <color indexed="81"/>
            <rFont val="Tahoma"/>
            <family val="2"/>
          </rPr>
          <t>Config Datei muss in der IT Datenbank abgelegt werden und  zusätzlich mit dieser Liste an die Vorinstallation gesandt werden
Sollte zum Zeitpunkt der Erstellung dieser Liste die Config Datei noch nicht vorliegen muss diese in der IT Datenbank abgelegt werden und nachträglich mit der GA Nummer an die Vorinstallation gesandt werden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Werner Fehrmann</author>
  </authors>
  <commentList>
    <comment ref="B9" authorId="0" shapeId="0" xr:uid="{00000000-0006-0000-0D00-000001000000}">
      <text>
        <r>
          <rPr>
            <b/>
            <sz val="9"/>
            <color indexed="81"/>
            <rFont val="Segoe UI"/>
            <family val="2"/>
          </rPr>
          <t>Werner Fehrmann:</t>
        </r>
        <r>
          <rPr>
            <sz val="9"/>
            <color indexed="81"/>
            <rFont val="Segoe UI"/>
            <family val="2"/>
          </rPr>
          <t xml:space="preserve">
auf acht Zeichen begrenzt. Keine Sonderzeichen</t>
        </r>
      </text>
    </comment>
    <comment ref="B13" authorId="0" shapeId="0" xr:uid="{00000000-0006-0000-0D00-000002000000}">
      <text>
        <r>
          <rPr>
            <b/>
            <sz val="9"/>
            <color indexed="81"/>
            <rFont val="Segoe UI"/>
            <family val="2"/>
          </rPr>
          <t>Werner Fehrmann:</t>
        </r>
        <r>
          <rPr>
            <sz val="9"/>
            <color indexed="81"/>
            <rFont val="Segoe UI"/>
            <family val="2"/>
          </rPr>
          <t xml:space="preserve">
TCP Port 515</t>
        </r>
      </text>
    </comment>
    <comment ref="B14" authorId="0" shapeId="0" xr:uid="{00000000-0006-0000-0D00-000003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17" authorId="0" shapeId="0" xr:uid="{00000000-0006-0000-0D00-000004000000}">
      <text>
        <r>
          <rPr>
            <b/>
            <sz val="9"/>
            <color indexed="81"/>
            <rFont val="Segoe UI"/>
            <family val="2"/>
          </rPr>
          <t>Werner Fehrmann:</t>
        </r>
        <r>
          <rPr>
            <sz val="9"/>
            <color indexed="81"/>
            <rFont val="Segoe UI"/>
            <family val="2"/>
          </rPr>
          <t xml:space="preserve">
Standar Comunity 1 ist Public</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Werner Fehrmann</author>
    <author>Sven Huenten</author>
  </authors>
  <commentList>
    <comment ref="B9" authorId="0" shapeId="0" xr:uid="{00000000-0006-0000-0E00-000001000000}">
      <text>
        <r>
          <rPr>
            <b/>
            <sz val="9"/>
            <color indexed="81"/>
            <rFont val="Segoe UI"/>
            <family val="2"/>
          </rPr>
          <t>Werner Fehrmann:</t>
        </r>
        <r>
          <rPr>
            <sz val="9"/>
            <color indexed="81"/>
            <rFont val="Segoe UI"/>
            <family val="2"/>
          </rPr>
          <t xml:space="preserve">
auf acht Zeichen begrenzt. Keine Sonderzeichen</t>
        </r>
      </text>
    </comment>
    <comment ref="B13" authorId="0" shapeId="0" xr:uid="{00000000-0006-0000-0E00-000002000000}">
      <text>
        <r>
          <rPr>
            <b/>
            <sz val="9"/>
            <color indexed="81"/>
            <rFont val="Segoe UI"/>
            <family val="2"/>
          </rPr>
          <t>Werner Fehrmann:</t>
        </r>
        <r>
          <rPr>
            <sz val="9"/>
            <color indexed="81"/>
            <rFont val="Segoe UI"/>
            <family val="2"/>
          </rPr>
          <t xml:space="preserve">
TCP Port 515</t>
        </r>
      </text>
    </comment>
    <comment ref="B14" authorId="0" shapeId="0" xr:uid="{00000000-0006-0000-0E00-000003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17" authorId="0" shapeId="0" xr:uid="{00000000-0006-0000-0E00-000004000000}">
      <text>
        <r>
          <rPr>
            <b/>
            <sz val="9"/>
            <color indexed="81"/>
            <rFont val="Segoe UI"/>
            <family val="2"/>
          </rPr>
          <t>Werner Fehrmann:</t>
        </r>
        <r>
          <rPr>
            <sz val="9"/>
            <color indexed="81"/>
            <rFont val="Segoe UI"/>
            <family val="2"/>
          </rPr>
          <t xml:space="preserve">
Standar Comunity 1 ist Public</t>
        </r>
      </text>
    </comment>
    <comment ref="B21" authorId="1" shapeId="0" xr:uid="{00000000-0006-0000-0E00-000005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s>
  <commentList>
    <comment ref="B9" authorId="0" shapeId="0" xr:uid="{00000000-0006-0000-1000-000001000000}">
      <text>
        <r>
          <rPr>
            <sz val="11"/>
            <color indexed="81"/>
            <rFont val="Tahoma"/>
            <family val="2"/>
          </rPr>
          <t>SD- und USB-Steckplaz vorne am Panel, sowie die USB-A (längliche) Stecker am Controller</t>
        </r>
      </text>
    </comment>
    <comment ref="B11" authorId="1" shapeId="0" xr:uid="{00000000-0006-0000-1000-000002000000}">
      <text>
        <r>
          <rPr>
            <b/>
            <sz val="9"/>
            <color indexed="81"/>
            <rFont val="Segoe UI"/>
            <family val="2"/>
          </rPr>
          <t>Werner Fehrmann:</t>
        </r>
        <r>
          <rPr>
            <sz val="9"/>
            <color indexed="81"/>
            <rFont val="Segoe UI"/>
            <family val="2"/>
          </rPr>
          <t xml:space="preserve">
Achtung: 
Auf Konfigurationmöglichkeiten prüfen</t>
        </r>
      </text>
    </comment>
    <comment ref="B12" authorId="0" shapeId="0" xr:uid="{00000000-0006-0000-1000-000003000000}">
      <text>
        <r>
          <rPr>
            <sz val="11"/>
            <color indexed="81"/>
            <rFont val="Tahoma"/>
            <family val="2"/>
          </rPr>
          <t>Ein = auf dieses Fach wird automatisch zugegriffen, wenn ein anderes Fach leer
Aus= Dieses Fach ist für die automatische Umschaltung und Papierfachauswahl gesperrt (Briefbogen, etc.)</t>
        </r>
      </text>
    </comment>
    <comment ref="D12" authorId="0" shapeId="0" xr:uid="{00000000-0006-0000-1000-000004000000}">
      <text>
        <r>
          <rPr>
            <sz val="11"/>
            <color indexed="81"/>
            <rFont val="Tahoma"/>
            <family val="2"/>
          </rPr>
          <t>Funktioniert nur mit Dateiformaten PDF, JPEG und TIFF</t>
        </r>
      </text>
    </comment>
    <comment ref="B21" authorId="0" shapeId="0" xr:uid="{00000000-0006-0000-1000-000005000000}">
      <text>
        <r>
          <rPr>
            <sz val="11"/>
            <color indexed="81"/>
            <rFont val="Tahoma"/>
            <family val="2"/>
          </rPr>
          <t>Wenn Einstellungen geändert werden muss sich vergewissert werden, dass der Kunde nicht spezielle Einstellungen vertraglich zugesichert hat.
Unterschrift des Kunden ist ZWINGEND erforderlich
Tipp: Lotus Support Datenbank -&gt; Allgemein -&gt; Informationen - &gt; General Bulletins -&gt; 075</t>
        </r>
      </text>
    </comment>
    <comment ref="B24" authorId="1" shapeId="0" xr:uid="{00000000-0006-0000-1000-000006000000}">
      <text>
        <r>
          <rPr>
            <b/>
            <sz val="9"/>
            <color indexed="81"/>
            <rFont val="Segoe UI"/>
            <family val="2"/>
          </rPr>
          <t>Werner Fehrmann:</t>
        </r>
        <r>
          <rPr>
            <sz val="9"/>
            <color indexed="81"/>
            <rFont val="Segoe UI"/>
            <family val="2"/>
          </rPr>
          <t xml:space="preserve">
Wert zwischen bis 30 Minuten</t>
        </r>
      </text>
    </comment>
    <comment ref="B40" authorId="1" shapeId="0" xr:uid="{00000000-0006-0000-1000-000007000000}">
      <text>
        <r>
          <rPr>
            <b/>
            <sz val="9"/>
            <color indexed="81"/>
            <rFont val="Segoe UI"/>
            <family val="2"/>
          </rPr>
          <t>Werner Fehrmann:</t>
        </r>
        <r>
          <rPr>
            <sz val="9"/>
            <color indexed="81"/>
            <rFont val="Segoe UI"/>
            <family val="2"/>
          </rPr>
          <t xml:space="preserve">
Wenn ein Punkt auf Aktiv gesetzt wird, ist dieser gesperrt und man kann Einstellungen nur vornehmen, wenn man als Admin eingeloggt ist.
Bleibt ein Punkt auf Deaktiv, so ist dieser weiterhin für jeden User zugänglich und änderbar. 
Dies gilt für alle verfügbaren Einstellungen im Administrator  Bereich</t>
        </r>
      </text>
    </comment>
    <comment ref="B58" authorId="0" shapeId="0" xr:uid="{00000000-0006-0000-1000-000008000000}">
      <text>
        <r>
          <rPr>
            <sz val="11"/>
            <color indexed="81"/>
            <rFont val="Tahoma"/>
            <family val="2"/>
          </rPr>
          <t>Daten müssen komplett vom Kunden bereitgestellt werden</t>
        </r>
      </text>
    </comment>
    <comment ref="B77" authorId="1" shapeId="0" xr:uid="{00000000-0006-0000-1000-000009000000}">
      <text>
        <r>
          <rPr>
            <b/>
            <sz val="9"/>
            <color indexed="81"/>
            <rFont val="Segoe UI"/>
            <family val="2"/>
          </rPr>
          <t>Werner Fehrmann:</t>
        </r>
        <r>
          <rPr>
            <sz val="9"/>
            <color indexed="81"/>
            <rFont val="Segoe UI"/>
            <family val="2"/>
          </rPr>
          <t xml:space="preserve">
USB B Interface (Drucker)
</t>
        </r>
      </text>
    </comment>
    <comment ref="B81" authorId="0" shapeId="0" xr:uid="{00000000-0006-0000-1000-00000A000000}">
      <text>
        <r>
          <rPr>
            <sz val="11"/>
            <color indexed="81"/>
            <rFont val="Tahoma"/>
            <family val="2"/>
          </rPr>
          <t>Wenn WINS aktiv ist es zwingend erforderlich, dass die Standortinformationsliste (Changelog/Erläuterungen) vom Kunden ausgefüllt wird. Das ist vom Vertrieb zu organisieren.</t>
        </r>
      </text>
    </comment>
    <comment ref="B82" authorId="1" shapeId="0" xr:uid="{00000000-0006-0000-1000-00000B000000}">
      <text>
        <r>
          <rPr>
            <b/>
            <sz val="9"/>
            <color indexed="81"/>
            <rFont val="Segoe UI"/>
            <family val="2"/>
          </rPr>
          <t>Werner Fehrmann:</t>
        </r>
        <r>
          <rPr>
            <sz val="9"/>
            <color indexed="81"/>
            <rFont val="Segoe UI"/>
            <family val="2"/>
          </rPr>
          <t xml:space="preserve">
Standart Comunity 1 ist Public</t>
        </r>
      </text>
    </comment>
    <comment ref="B90" authorId="1" shapeId="0" xr:uid="{00000000-0006-0000-1000-00000C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91" authorId="1" shapeId="0" xr:uid="{00000000-0006-0000-1000-00000D000000}">
      <text>
        <r>
          <rPr>
            <b/>
            <sz val="9"/>
            <color indexed="81"/>
            <rFont val="Segoe UI"/>
            <family val="2"/>
          </rPr>
          <t>Werner Fehrmann:</t>
        </r>
        <r>
          <rPr>
            <sz val="9"/>
            <color indexed="81"/>
            <rFont val="Segoe UI"/>
            <family val="2"/>
          </rPr>
          <t xml:space="preserve">
TCP Port 515</t>
        </r>
      </text>
    </comment>
    <comment ref="B92" authorId="1" shapeId="0" xr:uid="{00000000-0006-0000-1000-00000E000000}">
      <text>
        <r>
          <rPr>
            <b/>
            <sz val="9"/>
            <color indexed="81"/>
            <rFont val="Segoe UI"/>
            <family val="2"/>
          </rPr>
          <t>Werner Fehrmann:</t>
        </r>
        <r>
          <rPr>
            <sz val="9"/>
            <color indexed="81"/>
            <rFont val="Segoe UI"/>
            <family val="2"/>
          </rPr>
          <t xml:space="preserve">
TCP Port 21</t>
        </r>
      </text>
    </comment>
    <comment ref="B93" authorId="1" shapeId="0" xr:uid="{00000000-0006-0000-1000-00000F000000}">
      <text>
        <r>
          <rPr>
            <b/>
            <sz val="9"/>
            <color indexed="81"/>
            <rFont val="Segoe UI"/>
            <family val="2"/>
          </rPr>
          <t>Werner Fehrmann:</t>
        </r>
        <r>
          <rPr>
            <sz val="9"/>
            <color indexed="81"/>
            <rFont val="Segoe UI"/>
            <family val="2"/>
          </rPr>
          <t xml:space="preserve">
TCP Port 22</t>
        </r>
      </text>
    </comment>
    <comment ref="B94" authorId="1" shapeId="0" xr:uid="{00000000-0006-0000-1000-000010000000}">
      <text>
        <r>
          <rPr>
            <b/>
            <sz val="9"/>
            <color indexed="81"/>
            <rFont val="Segoe UI"/>
            <family val="2"/>
          </rPr>
          <t>Werner Fehrmann:</t>
        </r>
        <r>
          <rPr>
            <sz val="9"/>
            <color indexed="81"/>
            <rFont val="Segoe UI"/>
            <family val="2"/>
          </rPr>
          <t xml:space="preserve">
TCP Port 22</t>
        </r>
      </text>
    </comment>
    <comment ref="B95" authorId="1" shapeId="0" xr:uid="{00000000-0006-0000-1000-000011000000}">
      <text>
        <r>
          <rPr>
            <b/>
            <sz val="9"/>
            <color indexed="81"/>
            <rFont val="Segoe UI"/>
            <family val="2"/>
          </rPr>
          <t>Werner Fehrmann:</t>
        </r>
        <r>
          <rPr>
            <sz val="9"/>
            <color indexed="81"/>
            <rFont val="Segoe UI"/>
            <family val="2"/>
          </rPr>
          <t xml:space="preserve">
TCP Port 514</t>
        </r>
      </text>
    </comment>
    <comment ref="B96" authorId="1" shapeId="0" xr:uid="{00000000-0006-0000-1000-000012000000}">
      <text>
        <r>
          <rPr>
            <b/>
            <sz val="9"/>
            <color indexed="81"/>
            <rFont val="Segoe UI"/>
            <family val="2"/>
          </rPr>
          <t>Werner Fehrmann:</t>
        </r>
        <r>
          <rPr>
            <sz val="9"/>
            <color indexed="81"/>
            <rFont val="Segoe UI"/>
            <family val="2"/>
          </rPr>
          <t xml:space="preserve">
TCP Port 23</t>
        </r>
      </text>
    </comment>
    <comment ref="B97" authorId="1" shapeId="0" xr:uid="{00000000-0006-0000-1000-000013000000}">
      <text>
        <r>
          <rPr>
            <b/>
            <sz val="9"/>
            <color indexed="81"/>
            <rFont val="Segoe UI"/>
            <family val="2"/>
          </rPr>
          <t>Werner Fehrmann:</t>
        </r>
        <r>
          <rPr>
            <sz val="9"/>
            <color indexed="81"/>
            <rFont val="Segoe UI"/>
            <family val="2"/>
          </rPr>
          <t xml:space="preserve">
UDP:5353</t>
        </r>
      </text>
    </comment>
    <comment ref="B98" authorId="1" shapeId="0" xr:uid="{00000000-0006-0000-1000-000014000000}">
      <text>
        <r>
          <rPr>
            <b/>
            <sz val="9"/>
            <color indexed="81"/>
            <rFont val="Segoe UI"/>
            <family val="2"/>
          </rPr>
          <t>Werner Fehrmann:</t>
        </r>
        <r>
          <rPr>
            <sz val="9"/>
            <color indexed="81"/>
            <rFont val="Segoe UI"/>
            <family val="2"/>
          </rPr>
          <t xml:space="preserve">
UDP:1900</t>
        </r>
      </text>
    </comment>
    <comment ref="B99" authorId="1" shapeId="0" xr:uid="{00000000-0006-0000-1000-000015000000}">
      <text>
        <r>
          <rPr>
            <b/>
            <sz val="9"/>
            <color indexed="81"/>
            <rFont val="Segoe UI"/>
            <family val="2"/>
          </rPr>
          <t>Werner Fehrmann:</t>
        </r>
        <r>
          <rPr>
            <sz val="9"/>
            <color indexed="81"/>
            <rFont val="Segoe UI"/>
            <family val="2"/>
          </rPr>
          <t xml:space="preserve">
TCP:139</t>
        </r>
      </text>
    </comment>
    <comment ref="B101" authorId="1" shapeId="0" xr:uid="{00000000-0006-0000-1000-000016000000}">
      <text>
        <r>
          <rPr>
            <b/>
            <sz val="9"/>
            <color indexed="81"/>
            <rFont val="Segoe UI"/>
            <family val="2"/>
          </rPr>
          <t>Werner Fehrmann:</t>
        </r>
        <r>
          <rPr>
            <sz val="9"/>
            <color indexed="81"/>
            <rFont val="Segoe UI"/>
            <family val="2"/>
          </rPr>
          <t xml:space="preserve">
TCP:53000</t>
        </r>
      </text>
    </comment>
    <comment ref="B102" authorId="1" shapeId="0" xr:uid="{00000000-0006-0000-1000-000017000000}">
      <text>
        <r>
          <rPr>
            <b/>
            <sz val="9"/>
            <color indexed="81"/>
            <rFont val="Segoe UI"/>
            <family val="2"/>
          </rPr>
          <t>Werner Fehrmann:</t>
        </r>
        <r>
          <rPr>
            <sz val="9"/>
            <color indexed="81"/>
            <rFont val="Segoe UI"/>
            <family val="2"/>
          </rPr>
          <t xml:space="preserve">
TCP:53001</t>
        </r>
      </text>
    </comment>
    <comment ref="B103" authorId="1" shapeId="0" xr:uid="{00000000-0006-0000-1000-000018000000}">
      <text>
        <r>
          <rPr>
            <b/>
            <sz val="9"/>
            <color indexed="81"/>
            <rFont val="Segoe UI"/>
            <family val="2"/>
          </rPr>
          <t>Werner Fehrmann:</t>
        </r>
        <r>
          <rPr>
            <sz val="9"/>
            <color indexed="81"/>
            <rFont val="Segoe UI"/>
            <family val="2"/>
          </rPr>
          <t xml:space="preserve">
UDP/TCP:3702</t>
        </r>
      </text>
    </comment>
    <comment ref="B104" authorId="1" shapeId="0" xr:uid="{00000000-0006-0000-1000-000019000000}">
      <text>
        <r>
          <rPr>
            <b/>
            <sz val="9"/>
            <color indexed="81"/>
            <rFont val="Segoe UI"/>
            <family val="2"/>
          </rPr>
          <t>Werner Fehrmann:</t>
        </r>
        <r>
          <rPr>
            <sz val="9"/>
            <color indexed="81"/>
            <rFont val="Segoe UI"/>
            <family val="2"/>
          </rPr>
          <t xml:space="preserve">
TCP:59100</t>
        </r>
      </text>
    </comment>
    <comment ref="B105" authorId="0" shapeId="0" xr:uid="{00000000-0006-0000-1000-00001A000000}">
      <text>
        <r>
          <rPr>
            <sz val="9"/>
            <color indexed="81"/>
            <rFont val="Tahoma"/>
            <family val="2"/>
          </rPr>
          <t xml:space="preserve">
</t>
        </r>
        <r>
          <rPr>
            <sz val="11"/>
            <color indexed="81"/>
            <rFont val="Tahoma"/>
            <family val="2"/>
          </rPr>
          <t>USB-B (quadratische) Schnittstelle hinten am Controller ist gemeint</t>
        </r>
      </text>
    </comment>
    <comment ref="B110" authorId="0" shapeId="0" xr:uid="{00000000-0006-0000-1000-00001B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 ref="B113" authorId="0" shapeId="0" xr:uid="{00000000-0006-0000-1000-00001C000000}">
      <text>
        <r>
          <rPr>
            <sz val="11"/>
            <color indexed="81"/>
            <rFont val="Tahoma"/>
            <family val="2"/>
          </rPr>
          <t>Config Datei muss in der IT Datenbank abgelegt werden und  zusätzlich mit dieser Liste an die Vorinstallation gesandt werden
Sollte zum Zeitpunkt der Erstellung dieser Liste die Config Datei noch nicht vorliegen muss diese in der IT Datenbank abgelegt werden und nachträglich mit der GA Nummer an die Vorinstallation gesandt werden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Werner Fehrmann</author>
  </authors>
  <commentList>
    <comment ref="B27" authorId="0" shapeId="0" xr:uid="{00000000-0006-0000-1100-000001000000}">
      <text>
        <r>
          <rPr>
            <b/>
            <sz val="9"/>
            <color indexed="81"/>
            <rFont val="Segoe UI"/>
            <family val="2"/>
          </rPr>
          <t>Werner Fehrmann:</t>
        </r>
        <r>
          <rPr>
            <sz val="9"/>
            <color indexed="81"/>
            <rFont val="Segoe UI"/>
            <family val="2"/>
          </rPr>
          <t xml:space="preserve">
Portnummer eingeben wenn abweichend
</t>
        </r>
      </text>
    </comment>
    <comment ref="B29" authorId="0" shapeId="0" xr:uid="{00000000-0006-0000-1100-000002000000}">
      <text>
        <r>
          <rPr>
            <b/>
            <sz val="9"/>
            <color indexed="81"/>
            <rFont val="Segoe UI"/>
            <family val="2"/>
          </rPr>
          <t>Werner Fehrmann:</t>
        </r>
        <r>
          <rPr>
            <sz val="9"/>
            <color indexed="81"/>
            <rFont val="Segoe UI"/>
            <family val="2"/>
          </rPr>
          <t xml:space="preserve">
Das System unterstützt keine sichere Verbindung über SSL</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Werner Fehrmann</author>
    <author>Sven Huenten</author>
  </authors>
  <commentList>
    <comment ref="B27" authorId="0" shapeId="0" xr:uid="{00000000-0006-0000-1200-000001000000}">
      <text>
        <r>
          <rPr>
            <b/>
            <sz val="9"/>
            <color indexed="81"/>
            <rFont val="Segoe UI"/>
            <family val="2"/>
          </rPr>
          <t>Werner Fehrmann:</t>
        </r>
        <r>
          <rPr>
            <sz val="9"/>
            <color indexed="81"/>
            <rFont val="Segoe UI"/>
            <family val="2"/>
          </rPr>
          <t xml:space="preserve">
Portnummer eingeben wenn abweichend
</t>
        </r>
      </text>
    </comment>
    <comment ref="B29" authorId="0" shapeId="0" xr:uid="{00000000-0006-0000-1200-000002000000}">
      <text>
        <r>
          <rPr>
            <b/>
            <sz val="9"/>
            <color indexed="81"/>
            <rFont val="Segoe UI"/>
            <family val="2"/>
          </rPr>
          <t>Werner Fehrmann:</t>
        </r>
        <r>
          <rPr>
            <sz val="9"/>
            <color indexed="81"/>
            <rFont val="Segoe UI"/>
            <family val="2"/>
          </rPr>
          <t xml:space="preserve">
Das System unterstützt keine sichere Verbindung über SSL</t>
        </r>
      </text>
    </comment>
    <comment ref="B39" authorId="1" shapeId="0" xr:uid="{00000000-0006-0000-1200-000003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s>
  <commentList>
    <comment ref="B9" authorId="0" shapeId="0" xr:uid="{00000000-0006-0000-1300-000001000000}">
      <text>
        <r>
          <rPr>
            <sz val="11"/>
            <color indexed="81"/>
            <rFont val="Tahoma"/>
            <family val="2"/>
          </rPr>
          <t>Wird als Standard Absendername verwendet</t>
        </r>
      </text>
    </comment>
    <comment ref="B18" authorId="1" shapeId="0" xr:uid="{00000000-0006-0000-1300-000002000000}">
      <text>
        <r>
          <rPr>
            <b/>
            <sz val="9"/>
            <color indexed="81"/>
            <rFont val="Segoe UI"/>
            <family val="2"/>
          </rPr>
          <t>Werner Fehrmann:</t>
        </r>
        <r>
          <rPr>
            <sz val="9"/>
            <color indexed="81"/>
            <rFont val="Segoe UI"/>
            <family val="2"/>
          </rPr>
          <t xml:space="preserve">
auf acht Zeichen begrenzt. Keine Sonderzeichen</t>
        </r>
      </text>
    </comment>
    <comment ref="B22" authorId="1" shapeId="0" xr:uid="{00000000-0006-0000-1300-000003000000}">
      <text>
        <r>
          <rPr>
            <b/>
            <sz val="9"/>
            <color indexed="81"/>
            <rFont val="Segoe UI"/>
            <family val="2"/>
          </rPr>
          <t>Werner Fehrmann:</t>
        </r>
        <r>
          <rPr>
            <sz val="9"/>
            <color indexed="81"/>
            <rFont val="Segoe UI"/>
            <family val="2"/>
          </rPr>
          <t xml:space="preserve">
TCP Port 515</t>
        </r>
      </text>
    </comment>
    <comment ref="B23" authorId="1" shapeId="0" xr:uid="{00000000-0006-0000-1300-000004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26" authorId="1" shapeId="0" xr:uid="{00000000-0006-0000-1300-000005000000}">
      <text>
        <r>
          <rPr>
            <b/>
            <sz val="9"/>
            <color indexed="81"/>
            <rFont val="Segoe UI"/>
            <family val="2"/>
          </rPr>
          <t>Werner Fehrmann:</t>
        </r>
        <r>
          <rPr>
            <sz val="9"/>
            <color indexed="81"/>
            <rFont val="Segoe UI"/>
            <family val="2"/>
          </rPr>
          <t xml:space="preserve">
Standar Comunity 1 ist Public</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s>
  <commentList>
    <comment ref="B9" authorId="0" shapeId="0" xr:uid="{00000000-0006-0000-1400-000001000000}">
      <text>
        <r>
          <rPr>
            <sz val="11"/>
            <color indexed="81"/>
            <rFont val="Tahoma"/>
            <family val="2"/>
          </rPr>
          <t>Wird als Standard Absendername verwendet</t>
        </r>
      </text>
    </comment>
    <comment ref="B18" authorId="1" shapeId="0" xr:uid="{00000000-0006-0000-1400-000002000000}">
      <text>
        <r>
          <rPr>
            <b/>
            <sz val="9"/>
            <color indexed="81"/>
            <rFont val="Segoe UI"/>
            <family val="2"/>
          </rPr>
          <t>Werner Fehrmann:</t>
        </r>
        <r>
          <rPr>
            <sz val="9"/>
            <color indexed="81"/>
            <rFont val="Segoe UI"/>
            <family val="2"/>
          </rPr>
          <t xml:space="preserve">
auf acht Zeichen begrenzt. Keine Sonderzeichen</t>
        </r>
      </text>
    </comment>
    <comment ref="B22" authorId="1" shapeId="0" xr:uid="{00000000-0006-0000-1400-000003000000}">
      <text>
        <r>
          <rPr>
            <b/>
            <sz val="9"/>
            <color indexed="81"/>
            <rFont val="Segoe UI"/>
            <family val="2"/>
          </rPr>
          <t>Werner Fehrmann:</t>
        </r>
        <r>
          <rPr>
            <sz val="9"/>
            <color indexed="81"/>
            <rFont val="Segoe UI"/>
            <family val="2"/>
          </rPr>
          <t xml:space="preserve">
TCP Port 515</t>
        </r>
      </text>
    </comment>
    <comment ref="B23" authorId="1" shapeId="0" xr:uid="{00000000-0006-0000-1400-000004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26" authorId="1" shapeId="0" xr:uid="{00000000-0006-0000-1400-000005000000}">
      <text>
        <r>
          <rPr>
            <b/>
            <sz val="9"/>
            <color indexed="81"/>
            <rFont val="Segoe UI"/>
            <family val="2"/>
          </rPr>
          <t>Werner Fehrmann:</t>
        </r>
        <r>
          <rPr>
            <sz val="9"/>
            <color indexed="81"/>
            <rFont val="Segoe UI"/>
            <family val="2"/>
          </rPr>
          <t xml:space="preserve">
Standar Comunity 1 ist Public</t>
        </r>
      </text>
    </comment>
    <comment ref="B40" authorId="0" shapeId="0" xr:uid="{00000000-0006-0000-1400-000006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s>
  <commentList>
    <comment ref="B9" authorId="0" shapeId="0" xr:uid="{00000000-0006-0000-0400-000001000000}">
      <text>
        <r>
          <rPr>
            <sz val="11"/>
            <color indexed="81"/>
            <rFont val="Tahoma"/>
            <family val="2"/>
          </rPr>
          <t>Wird als Standard Absendername verwendet</t>
        </r>
      </text>
    </comment>
    <comment ref="B16" authorId="0" shapeId="0" xr:uid="{00000000-0006-0000-0400-000002000000}">
      <text>
        <r>
          <rPr>
            <sz val="11"/>
            <color indexed="81"/>
            <rFont val="Tahoma"/>
            <family val="2"/>
          </rPr>
          <t>Wenn der Kunde einen Standard User  angelegt hat der überall lese und schreibrechte hat, kann dieser hier eingetragen werden, damit alle User Scan to Folder nutzen können, ohne zusätzliche Authentifizierungeinstellungen im Adressbuch mit anzugeben.
Einfachere Einrichtung Scan to Folder</t>
        </r>
      </text>
    </comment>
    <comment ref="B20" authorId="0" shapeId="0" xr:uid="{00000000-0006-0000-0400-000003000000}">
      <text>
        <r>
          <rPr>
            <sz val="11"/>
            <color indexed="81"/>
            <rFont val="Tahoma"/>
            <family val="2"/>
          </rPr>
          <t>Daten müssen komplett vom Kunden bereitgestellt werden</t>
        </r>
      </text>
    </comment>
    <comment ref="B21" authorId="0" shapeId="0" xr:uid="{00000000-0006-0000-0400-000004000000}">
      <text>
        <r>
          <rPr>
            <sz val="11"/>
            <color indexed="81"/>
            <rFont val="Tahoma"/>
            <family val="2"/>
          </rPr>
          <t>Muss EIN-geschaltet werden, damit der Kunde in der Scan Funktion die LDAP Suche als Button angezeigt bekommt</t>
        </r>
      </text>
    </comment>
    <comment ref="B34" authorId="1" shapeId="0" xr:uid="{00000000-0006-0000-0400-000005000000}">
      <text>
        <r>
          <rPr>
            <b/>
            <sz val="9"/>
            <color indexed="81"/>
            <rFont val="Segoe UI"/>
            <family val="2"/>
          </rPr>
          <t>Werner Fehrmann:</t>
        </r>
        <r>
          <rPr>
            <sz val="9"/>
            <color indexed="81"/>
            <rFont val="Segoe UI"/>
            <family val="2"/>
          </rPr>
          <t xml:space="preserve">
auf acht Zeichen begrenzt. Keine Sonderzeichen</t>
        </r>
      </text>
    </comment>
    <comment ref="B38" authorId="1" shapeId="0" xr:uid="{00000000-0006-0000-0400-000006000000}">
      <text>
        <r>
          <rPr>
            <b/>
            <sz val="9"/>
            <color indexed="81"/>
            <rFont val="Segoe UI"/>
            <family val="2"/>
          </rPr>
          <t>Werner Fehrmann:</t>
        </r>
        <r>
          <rPr>
            <sz val="9"/>
            <color indexed="81"/>
            <rFont val="Segoe UI"/>
            <family val="2"/>
          </rPr>
          <t xml:space="preserve">
TCP Port 515</t>
        </r>
      </text>
    </comment>
    <comment ref="B39" authorId="1" shapeId="0" xr:uid="{00000000-0006-0000-0400-000007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42" authorId="1" shapeId="0" xr:uid="{00000000-0006-0000-0400-000008000000}">
      <text>
        <r>
          <rPr>
            <b/>
            <sz val="9"/>
            <color indexed="81"/>
            <rFont val="Segoe UI"/>
            <family val="2"/>
          </rPr>
          <t>Werner Fehrmann:</t>
        </r>
        <r>
          <rPr>
            <sz val="9"/>
            <color indexed="81"/>
            <rFont val="Segoe UI"/>
            <family val="2"/>
          </rPr>
          <t xml:space="preserve">
Standar Comunity 1 ist Public</t>
        </r>
      </text>
    </comment>
    <comment ref="B63" authorId="1" shapeId="0" xr:uid="{00000000-0006-0000-0400-000009000000}">
      <text>
        <r>
          <rPr>
            <b/>
            <sz val="9"/>
            <color indexed="81"/>
            <rFont val="Segoe UI"/>
            <family val="2"/>
          </rPr>
          <t>Werner Fehrmann:</t>
        </r>
        <r>
          <rPr>
            <sz val="9"/>
            <color indexed="81"/>
            <rFont val="Segoe UI"/>
            <family val="2"/>
          </rPr>
          <t xml:space="preserve">
Wert zwischen 128 und 102400 KB wenn max. Email Größe "Ein"</t>
        </r>
      </text>
    </comment>
    <comment ref="B69" authorId="0" shapeId="0" xr:uid="{00000000-0006-0000-0400-00000A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Werner Fehrmann</author>
    <author>Sven Huenten</author>
  </authors>
  <commentList>
    <comment ref="B15" authorId="0" shapeId="0" xr:uid="{00000000-0006-0000-0500-000001000000}">
      <text>
        <r>
          <rPr>
            <b/>
            <sz val="9"/>
            <color indexed="81"/>
            <rFont val="Segoe UI"/>
            <family val="2"/>
          </rPr>
          <t>Werner Fehrmann:</t>
        </r>
        <r>
          <rPr>
            <sz val="9"/>
            <color indexed="81"/>
            <rFont val="Segoe UI"/>
            <family val="2"/>
          </rPr>
          <t xml:space="preserve">
Hier kann jede auf dem Cheetah installierte App ausgewählt werden</t>
        </r>
      </text>
    </comment>
    <comment ref="B25" authorId="0" shapeId="0" xr:uid="{00000000-0006-0000-0500-000002000000}">
      <text>
        <r>
          <rPr>
            <b/>
            <sz val="9"/>
            <color indexed="81"/>
            <rFont val="Segoe UI"/>
            <family val="2"/>
          </rPr>
          <t>Werner Fehrmann:</t>
        </r>
        <r>
          <rPr>
            <sz val="9"/>
            <color indexed="81"/>
            <rFont val="Segoe UI"/>
            <family val="2"/>
          </rPr>
          <t xml:space="preserve">
wert bei Tagen 1-180
Wert bei Stunden 1-96</t>
        </r>
      </text>
    </comment>
    <comment ref="B40" authorId="0" shapeId="0" xr:uid="{00000000-0006-0000-0500-000003000000}">
      <text>
        <r>
          <rPr>
            <b/>
            <sz val="9"/>
            <color indexed="81"/>
            <rFont val="Segoe UI"/>
            <family val="2"/>
          </rPr>
          <t>Werner Fehrmann:</t>
        </r>
        <r>
          <rPr>
            <sz val="9"/>
            <color indexed="81"/>
            <rFont val="Segoe UI"/>
            <family val="2"/>
          </rPr>
          <t xml:space="preserve">
Damit dieser Scherheitshinweis nicht mehr beim öffnen des WIM angezeigt wird, muss hier ein Haken gesetzt werden</t>
        </r>
      </text>
    </comment>
    <comment ref="B50" authorId="0" shapeId="0" xr:uid="{00000000-0006-0000-0500-000004000000}">
      <text>
        <r>
          <rPr>
            <b/>
            <sz val="9"/>
            <color indexed="81"/>
            <rFont val="Segoe UI"/>
            <family val="2"/>
          </rPr>
          <t>Werner Fehrmann:</t>
        </r>
        <r>
          <rPr>
            <sz val="9"/>
            <color indexed="81"/>
            <rFont val="Segoe UI"/>
            <family val="2"/>
          </rPr>
          <t xml:space="preserve">
Achtung: 
Auf Konfigurationmöglichkeiten prüfen</t>
        </r>
      </text>
    </comment>
    <comment ref="B51" authorId="0" shapeId="0" xr:uid="{00000000-0006-0000-0500-000005000000}">
      <text>
        <r>
          <rPr>
            <b/>
            <sz val="9"/>
            <color indexed="81"/>
            <rFont val="Segoe UI"/>
            <family val="2"/>
          </rPr>
          <t>Werner Fehrmann:</t>
        </r>
        <r>
          <rPr>
            <sz val="9"/>
            <color indexed="81"/>
            <rFont val="Segoe UI"/>
            <family val="2"/>
          </rPr>
          <t xml:space="preserve">
Achtung: 
Auf Konfigurationmöglichkeiten prüfen</t>
        </r>
      </text>
    </comment>
    <comment ref="B52" authorId="0" shapeId="0" xr:uid="{00000000-0006-0000-0500-000006000000}">
      <text>
        <r>
          <rPr>
            <b/>
            <sz val="9"/>
            <color indexed="81"/>
            <rFont val="Segoe UI"/>
            <family val="2"/>
          </rPr>
          <t>Werner Fehrmann:</t>
        </r>
        <r>
          <rPr>
            <sz val="9"/>
            <color indexed="81"/>
            <rFont val="Segoe UI"/>
            <family val="2"/>
          </rPr>
          <t xml:space="preserve">
Achtung: 
Auf Konfigurationmöglichkeiten prüfen</t>
        </r>
      </text>
    </comment>
    <comment ref="B53" authorId="0" shapeId="0" xr:uid="{00000000-0006-0000-0500-000007000000}">
      <text>
        <r>
          <rPr>
            <b/>
            <sz val="9"/>
            <color indexed="81"/>
            <rFont val="Segoe UI"/>
            <family val="2"/>
          </rPr>
          <t>Werner Fehrmann:</t>
        </r>
        <r>
          <rPr>
            <sz val="9"/>
            <color indexed="81"/>
            <rFont val="Segoe UI"/>
            <family val="2"/>
          </rPr>
          <t xml:space="preserve">
Achtung: 
Auf Konfigurationmöglichkeiten prüfen</t>
        </r>
      </text>
    </comment>
    <comment ref="B56" authorId="1" shapeId="0" xr:uid="{00000000-0006-0000-0500-000008000000}">
      <text>
        <r>
          <rPr>
            <sz val="11"/>
            <color indexed="81"/>
            <rFont val="Tahoma"/>
            <family val="2"/>
          </rPr>
          <t>Ein = auf dieses Fach wird automatisch zugegriffen, wenn ein anderes Fach leer
Aus= Dieses Fach ist für die automatische Umschaltung und Papierfachauswahl gesperrt (Briefbogen, etc.)</t>
        </r>
      </text>
    </comment>
    <comment ref="B68" authorId="1" shapeId="0" xr:uid="{00000000-0006-0000-0500-000009000000}">
      <text>
        <r>
          <rPr>
            <sz val="11"/>
            <color indexed="81"/>
            <rFont val="Tahoma"/>
            <family val="2"/>
          </rPr>
          <t>Wenn Einstellungen geändert werden muss sich vergewissert werden, dass der Kunde nicht spezielle Einstellungen vertraglich zugesichert hat.
Unterschrift des Kunden ist ZWINGEND erforderlich
Tipp: Lotus Support Datenbank -&gt; Allgemein -&gt; Informationen - &gt; General Bulletins -&gt; 075</t>
        </r>
      </text>
    </comment>
    <comment ref="B87" authorId="1" shapeId="0" xr:uid="{00000000-0006-0000-0500-00000A000000}">
      <text>
        <r>
          <rPr>
            <sz val="11"/>
            <color indexed="81"/>
            <rFont val="Tahoma"/>
            <family val="2"/>
          </rPr>
          <t>Wird als Standard Absendername verwendet</t>
        </r>
      </text>
    </comment>
    <comment ref="B95" authorId="1" shapeId="0" xr:uid="{00000000-0006-0000-0500-00000B000000}">
      <text>
        <r>
          <rPr>
            <sz val="11"/>
            <color indexed="81"/>
            <rFont val="Tahoma"/>
            <family val="2"/>
          </rPr>
          <t>Wenn der Kunde einen Standard User  angelegt hat der überall lese und schreibrechte hat, kann dieser hier eingetragen werden, damit alle User Scan to Folder nutzen können, ohne zusätzliche Authentifizierungeinstellungen im Adressbuch mit anzugeben.
Einfachere Einrichtung Scan to Folder</t>
        </r>
      </text>
    </comment>
    <comment ref="B101" authorId="0" shapeId="0" xr:uid="{00000000-0006-0000-0500-00000C000000}">
      <text>
        <r>
          <rPr>
            <b/>
            <sz val="9"/>
            <color indexed="81"/>
            <rFont val="Segoe UI"/>
            <family val="2"/>
          </rPr>
          <t>Werner Fehrmann:</t>
        </r>
        <r>
          <rPr>
            <sz val="9"/>
            <color indexed="81"/>
            <rFont val="Segoe UI"/>
            <family val="2"/>
          </rPr>
          <t xml:space="preserve">
Wenn ein Punkt auf Aktiv gesetzt wird, ist dieser gesperrt und man kann Einstellungen nur vornehmen, wenn man als Admin eingeloggt ist.
Bleibt ein Punkt auf Deaktiv, so ist dieser weiterhin für jeden User zugänglich und änderbar. 
Dies gilt für alle verfügbaren Einstellungen im Administrator  Bereich</t>
        </r>
      </text>
    </comment>
    <comment ref="B121" authorId="1" shapeId="0" xr:uid="{00000000-0006-0000-0500-00000D000000}">
      <text>
        <r>
          <rPr>
            <sz val="11"/>
            <color indexed="81"/>
            <rFont val="Tahoma"/>
            <family val="2"/>
          </rPr>
          <t>Daten müssen komplett vom Kunden bereitgestellt werden</t>
        </r>
      </text>
    </comment>
    <comment ref="B122" authorId="1" shapeId="0" xr:uid="{00000000-0006-0000-0500-00000E000000}">
      <text>
        <r>
          <rPr>
            <sz val="11"/>
            <color indexed="81"/>
            <rFont val="Tahoma"/>
            <family val="2"/>
          </rPr>
          <t>Muss EIN-geschaltet werden, damit der Kunde in der Scan Funktion die LDAP Suche als Button angezeigt bekommt</t>
        </r>
      </text>
    </comment>
    <comment ref="B134" authorId="0" shapeId="0" xr:uid="{00000000-0006-0000-0500-00000F000000}">
      <text>
        <r>
          <rPr>
            <b/>
            <sz val="9"/>
            <color indexed="81"/>
            <rFont val="Segoe UI"/>
            <family val="2"/>
          </rPr>
          <t>Werner Fehrmann:</t>
        </r>
        <r>
          <rPr>
            <sz val="9"/>
            <color indexed="81"/>
            <rFont val="Segoe UI"/>
            <family val="2"/>
          </rPr>
          <t xml:space="preserve">
Siehe Liste Cardreader
in der IBS Datenbank. USB Sticks können über Tool ausgelesen werden.</t>
        </r>
      </text>
    </comment>
    <comment ref="B151" authorId="1" shapeId="0" xr:uid="{00000000-0006-0000-0500-000010000000}">
      <text>
        <r>
          <rPr>
            <sz val="11"/>
            <color indexed="81"/>
            <rFont val="Tahoma"/>
            <family val="2"/>
          </rPr>
          <t>Einträge aus dem Adressbuch die in der Scan Funktion angezeigt werden (Scan to mail= E-Mail / Scan to Folder = Ordner)</t>
        </r>
      </text>
    </comment>
    <comment ref="B155" authorId="0" shapeId="0" xr:uid="{00000000-0006-0000-0500-000011000000}">
      <text>
        <r>
          <rPr>
            <b/>
            <sz val="9"/>
            <color indexed="81"/>
            <rFont val="Segoe UI"/>
            <family val="2"/>
          </rPr>
          <t>Werner Fehrmann:</t>
        </r>
        <r>
          <rPr>
            <sz val="9"/>
            <color indexed="81"/>
            <rFont val="Segoe UI"/>
            <family val="2"/>
          </rPr>
          <t xml:space="preserve">
Ist von den Einstellungen des SMTP Servers des Kunden abhängig. Wenn die  Einstellung max. Emailgröße eingeschaltet ist, Angabe in KB</t>
        </r>
      </text>
    </comment>
    <comment ref="B156" authorId="1" shapeId="0" xr:uid="{00000000-0006-0000-0500-000012000000}">
      <text>
        <r>
          <rPr>
            <sz val="11"/>
            <color indexed="81"/>
            <rFont val="Tahoma"/>
            <family val="2"/>
          </rPr>
          <t>Nein = E-Mail wird verworfen und gelöscht (ohne Fehlermeldung)
Ja pro Maximale Größe = Trennt in .dat Dateien mit genau der maximalen Dateigröße auf (nicht sinnvoll, schwierig für den Anwender zusammen zu führen)
Ja pro Seite= Trennt die  Datei in mehrere kleine Dateien auf</t>
        </r>
      </text>
    </comment>
    <comment ref="B160" authorId="0" shapeId="0" xr:uid="{00000000-0006-0000-0500-000013000000}">
      <text>
        <r>
          <rPr>
            <b/>
            <sz val="9"/>
            <color indexed="81"/>
            <rFont val="Segoe UI"/>
            <family val="2"/>
          </rPr>
          <t>Werner Fehrmann:</t>
        </r>
        <r>
          <rPr>
            <sz val="9"/>
            <color indexed="81"/>
            <rFont val="Segoe UI"/>
            <family val="2"/>
          </rPr>
          <t xml:space="preserve">
USB B Interface (Drucker)
</t>
        </r>
      </text>
    </comment>
    <comment ref="B164" authorId="1" shapeId="0" xr:uid="{00000000-0006-0000-0500-000014000000}">
      <text>
        <r>
          <rPr>
            <sz val="11"/>
            <color indexed="81"/>
            <rFont val="Tahoma"/>
            <family val="2"/>
          </rPr>
          <t>Wenn WINS aktiv ist es zwingend erforderlich, dass die Standortinformationsliste (Changelog/Erläuterungen) vom Kunden ausgefüllt wird. Das ist vom Vertrieb zu organisieren.</t>
        </r>
      </text>
    </comment>
    <comment ref="B168" authorId="1" shapeId="0" xr:uid="{00000000-0006-0000-0500-000015000000}">
      <text>
        <r>
          <rPr>
            <sz val="11"/>
            <color indexed="81"/>
            <rFont val="Tahoma"/>
            <family val="2"/>
          </rPr>
          <t>Wenn WINS aktiv ist es zwingend erforderlich, dass die Standortinformationsliste (Changelog/Erläuterungen) vom Kunden ausgefüllt wird. Das ist vom Vertrieb zu organisieren.</t>
        </r>
      </text>
    </comment>
    <comment ref="B170" authorId="0" shapeId="0" xr:uid="{00000000-0006-0000-0500-000016000000}">
      <text>
        <r>
          <rPr>
            <b/>
            <sz val="9"/>
            <color indexed="81"/>
            <rFont val="Segoe UI"/>
            <family val="2"/>
          </rPr>
          <t>Werner Fehrmann:</t>
        </r>
        <r>
          <rPr>
            <sz val="9"/>
            <color indexed="81"/>
            <rFont val="Segoe UI"/>
            <family val="2"/>
          </rPr>
          <t xml:space="preserve">
Standar Comunity 1 ist Public</t>
        </r>
      </text>
    </comment>
    <comment ref="B179" authorId="0" shapeId="0" xr:uid="{00000000-0006-0000-0500-000017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180" authorId="0" shapeId="0" xr:uid="{00000000-0006-0000-0500-000018000000}">
      <text>
        <r>
          <rPr>
            <b/>
            <sz val="9"/>
            <color indexed="81"/>
            <rFont val="Segoe UI"/>
            <family val="2"/>
          </rPr>
          <t>Werner Fehrmann:</t>
        </r>
        <r>
          <rPr>
            <sz val="9"/>
            <color indexed="81"/>
            <rFont val="Segoe UI"/>
            <family val="2"/>
          </rPr>
          <t xml:space="preserve">
TCP Port 515</t>
        </r>
      </text>
    </comment>
    <comment ref="B181" authorId="0" shapeId="0" xr:uid="{00000000-0006-0000-0500-000019000000}">
      <text>
        <r>
          <rPr>
            <b/>
            <sz val="9"/>
            <color indexed="81"/>
            <rFont val="Segoe UI"/>
            <family val="2"/>
          </rPr>
          <t>Werner Fehrmann:</t>
        </r>
        <r>
          <rPr>
            <sz val="9"/>
            <color indexed="81"/>
            <rFont val="Segoe UI"/>
            <family val="2"/>
          </rPr>
          <t xml:space="preserve">
TCP Port 21</t>
        </r>
      </text>
    </comment>
    <comment ref="B182" authorId="0" shapeId="0" xr:uid="{00000000-0006-0000-0500-00001A000000}">
      <text>
        <r>
          <rPr>
            <b/>
            <sz val="9"/>
            <color indexed="81"/>
            <rFont val="Segoe UI"/>
            <family val="2"/>
          </rPr>
          <t>Werner Fehrmann:</t>
        </r>
        <r>
          <rPr>
            <sz val="9"/>
            <color indexed="81"/>
            <rFont val="Segoe UI"/>
            <family val="2"/>
          </rPr>
          <t xml:space="preserve">
TCP Port 22</t>
        </r>
      </text>
    </comment>
    <comment ref="B183" authorId="0" shapeId="0" xr:uid="{00000000-0006-0000-0500-00001B000000}">
      <text>
        <r>
          <rPr>
            <b/>
            <sz val="9"/>
            <color indexed="81"/>
            <rFont val="Segoe UI"/>
            <family val="2"/>
          </rPr>
          <t>Werner Fehrmann:</t>
        </r>
        <r>
          <rPr>
            <sz val="9"/>
            <color indexed="81"/>
            <rFont val="Segoe UI"/>
            <family val="2"/>
          </rPr>
          <t xml:space="preserve">
TCP Port 22</t>
        </r>
      </text>
    </comment>
    <comment ref="B184" authorId="0" shapeId="0" xr:uid="{00000000-0006-0000-0500-00001C000000}">
      <text>
        <r>
          <rPr>
            <b/>
            <sz val="9"/>
            <color indexed="81"/>
            <rFont val="Segoe UI"/>
            <family val="2"/>
          </rPr>
          <t>Werner Fehrmann:</t>
        </r>
        <r>
          <rPr>
            <sz val="9"/>
            <color indexed="81"/>
            <rFont val="Segoe UI"/>
            <family val="2"/>
          </rPr>
          <t xml:space="preserve">
TCP Port 514</t>
        </r>
      </text>
    </comment>
    <comment ref="B185" authorId="0" shapeId="0" xr:uid="{00000000-0006-0000-0500-00001D000000}">
      <text>
        <r>
          <rPr>
            <b/>
            <sz val="9"/>
            <color indexed="81"/>
            <rFont val="Segoe UI"/>
            <family val="2"/>
          </rPr>
          <t>Werner Fehrmann:</t>
        </r>
        <r>
          <rPr>
            <sz val="9"/>
            <color indexed="81"/>
            <rFont val="Segoe UI"/>
            <family val="2"/>
          </rPr>
          <t xml:space="preserve">
TCP Port 23</t>
        </r>
      </text>
    </comment>
    <comment ref="B186" authorId="0" shapeId="0" xr:uid="{00000000-0006-0000-0500-00001E000000}">
      <text>
        <r>
          <rPr>
            <b/>
            <sz val="9"/>
            <color indexed="81"/>
            <rFont val="Segoe UI"/>
            <family val="2"/>
          </rPr>
          <t>Werner Fehrmann:</t>
        </r>
        <r>
          <rPr>
            <sz val="9"/>
            <color indexed="81"/>
            <rFont val="Segoe UI"/>
            <family val="2"/>
          </rPr>
          <t xml:space="preserve">
UDP:5353</t>
        </r>
      </text>
    </comment>
    <comment ref="B187" authorId="0" shapeId="0" xr:uid="{00000000-0006-0000-0500-00001F000000}">
      <text>
        <r>
          <rPr>
            <b/>
            <sz val="9"/>
            <color indexed="81"/>
            <rFont val="Segoe UI"/>
            <family val="2"/>
          </rPr>
          <t>Werner Fehrmann:</t>
        </r>
        <r>
          <rPr>
            <sz val="9"/>
            <color indexed="81"/>
            <rFont val="Segoe UI"/>
            <family val="2"/>
          </rPr>
          <t xml:space="preserve">
UDP:1900</t>
        </r>
      </text>
    </comment>
    <comment ref="B188" authorId="0" shapeId="0" xr:uid="{00000000-0006-0000-0500-000020000000}">
      <text>
        <r>
          <rPr>
            <b/>
            <sz val="9"/>
            <color indexed="81"/>
            <rFont val="Segoe UI"/>
            <family val="2"/>
          </rPr>
          <t>Werner Fehrmann:</t>
        </r>
        <r>
          <rPr>
            <sz val="9"/>
            <color indexed="81"/>
            <rFont val="Segoe UI"/>
            <family val="2"/>
          </rPr>
          <t xml:space="preserve">
TCP:139</t>
        </r>
      </text>
    </comment>
    <comment ref="B190" authorId="0" shapeId="0" xr:uid="{00000000-0006-0000-0500-000021000000}">
      <text>
        <r>
          <rPr>
            <b/>
            <sz val="9"/>
            <color indexed="81"/>
            <rFont val="Segoe UI"/>
            <family val="2"/>
          </rPr>
          <t>Werner Fehrmann:</t>
        </r>
        <r>
          <rPr>
            <sz val="9"/>
            <color indexed="81"/>
            <rFont val="Segoe UI"/>
            <family val="2"/>
          </rPr>
          <t xml:space="preserve">
TCP:53000</t>
        </r>
      </text>
    </comment>
    <comment ref="B191" authorId="0" shapeId="0" xr:uid="{00000000-0006-0000-0500-000022000000}">
      <text>
        <r>
          <rPr>
            <b/>
            <sz val="9"/>
            <color indexed="81"/>
            <rFont val="Segoe UI"/>
            <family val="2"/>
          </rPr>
          <t>Werner Fehrmann:</t>
        </r>
        <r>
          <rPr>
            <sz val="9"/>
            <color indexed="81"/>
            <rFont val="Segoe UI"/>
            <family val="2"/>
          </rPr>
          <t xml:space="preserve">
TCP:53001</t>
        </r>
      </text>
    </comment>
    <comment ref="B192" authorId="0" shapeId="0" xr:uid="{00000000-0006-0000-0500-000023000000}">
      <text>
        <r>
          <rPr>
            <b/>
            <sz val="9"/>
            <color indexed="81"/>
            <rFont val="Segoe UI"/>
            <family val="2"/>
          </rPr>
          <t>Werner Fehrmann:</t>
        </r>
        <r>
          <rPr>
            <sz val="9"/>
            <color indexed="81"/>
            <rFont val="Segoe UI"/>
            <family val="2"/>
          </rPr>
          <t xml:space="preserve">
TCP-53002</t>
        </r>
      </text>
    </comment>
    <comment ref="B193" authorId="0" shapeId="0" xr:uid="{00000000-0006-0000-0500-000024000000}">
      <text>
        <r>
          <rPr>
            <b/>
            <sz val="9"/>
            <color indexed="81"/>
            <rFont val="Segoe UI"/>
            <family val="2"/>
          </rPr>
          <t>Werner Fehrmann:</t>
        </r>
        <r>
          <rPr>
            <sz val="9"/>
            <color indexed="81"/>
            <rFont val="Segoe UI"/>
            <family val="2"/>
          </rPr>
          <t xml:space="preserve">
UDP/TCP:3702</t>
        </r>
      </text>
    </comment>
    <comment ref="B194" authorId="0" shapeId="0" xr:uid="{00000000-0006-0000-0500-000025000000}">
      <text>
        <r>
          <rPr>
            <b/>
            <sz val="9"/>
            <color indexed="81"/>
            <rFont val="Segoe UI"/>
            <family val="2"/>
          </rPr>
          <t>Werner Fehrmann:</t>
        </r>
        <r>
          <rPr>
            <sz val="9"/>
            <color indexed="81"/>
            <rFont val="Segoe UI"/>
            <family val="2"/>
          </rPr>
          <t xml:space="preserve">
TCP:59100</t>
        </r>
      </text>
    </comment>
    <comment ref="B195" authorId="1" shapeId="0" xr:uid="{00000000-0006-0000-0500-000026000000}">
      <text>
        <r>
          <rPr>
            <sz val="9"/>
            <color indexed="81"/>
            <rFont val="Tahoma"/>
            <family val="2"/>
          </rPr>
          <t xml:space="preserve">
</t>
        </r>
        <r>
          <rPr>
            <sz val="11"/>
            <color indexed="81"/>
            <rFont val="Tahoma"/>
            <family val="2"/>
          </rPr>
          <t>USB-B (quadratische) Schnittstelle hinten am Controller ist gemeint</t>
        </r>
      </text>
    </comment>
    <comment ref="B220" authorId="1" shapeId="0" xr:uid="{00000000-0006-0000-0500-000028000000}">
      <text>
        <r>
          <rPr>
            <sz val="11"/>
            <color indexed="81"/>
            <rFont val="Tahoma"/>
            <family val="2"/>
          </rPr>
          <t>Config Datei muss in der IT Datenbank abgelegt werden und  zusätzlich mit dieser Liste an die Vorinstallation gesandt werden
Sollte zum Zeitpunkt der Erstellung dieser Liste die Config Datei noch nicht vorliegen muss diese in der IT Datenbank abgelegt werden und nachträglich mit der GA Nummer an die Vorinstallation gesandt werden</t>
        </r>
      </text>
    </comment>
    <comment ref="B221" authorId="1" shapeId="0" xr:uid="{00000000-0006-0000-0500-000029000000}">
      <text>
        <r>
          <rPr>
            <sz val="11"/>
            <color indexed="81"/>
            <rFont val="Tahoma"/>
            <family val="2"/>
          </rPr>
          <t>ausschlaggebend ist die Software, die zum Einsatz kommt.
Java basierte Software: Controller
Android basierende Software: am Display (MicroUSB)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s>
  <commentList>
    <comment ref="B15" authorId="0" shapeId="0" xr:uid="{99B6443C-073A-4EC6-8AFC-39C2C537B874}">
      <text>
        <r>
          <rPr>
            <sz val="11"/>
            <color indexed="81"/>
            <rFont val="Tahoma"/>
            <family val="2"/>
          </rPr>
          <t>SD- und USB-Steckplaz vorne am Panel, sowie die USB-A (längliche) Stecker am Controller</t>
        </r>
      </text>
    </comment>
    <comment ref="B16" authorId="0" shapeId="0" xr:uid="{00000000-0006-0000-0600-000003000000}">
      <text>
        <r>
          <rPr>
            <sz val="11"/>
            <color indexed="81"/>
            <rFont val="Tahoma"/>
            <family val="2"/>
          </rPr>
          <t>SD- und USB-Steckplaz vorne am Panel, sowie die USB-A (längliche) Stecker am Controller</t>
        </r>
      </text>
    </comment>
    <comment ref="B17" authorId="0" shapeId="0" xr:uid="{00000000-0006-0000-0600-000004000000}">
      <text>
        <r>
          <rPr>
            <sz val="11"/>
            <color indexed="81"/>
            <rFont val="Tahoma"/>
            <family val="2"/>
          </rPr>
          <t>Funktioniert nur mit Dateiformaten PDF, JPEG und TIFF</t>
        </r>
      </text>
    </comment>
    <comment ref="B18" authorId="1" shapeId="0" xr:uid="{00000000-0006-0000-0600-000006000000}">
      <text>
        <r>
          <rPr>
            <b/>
            <sz val="9"/>
            <color indexed="81"/>
            <rFont val="Segoe UI"/>
            <family val="2"/>
          </rPr>
          <t>Werner Fehrmann:</t>
        </r>
        <r>
          <rPr>
            <sz val="9"/>
            <color indexed="81"/>
            <rFont val="Segoe UI"/>
            <family val="2"/>
          </rPr>
          <t xml:space="preserve">
Achtung: 
Auf Konfigurationmöglichkeiten prüfen</t>
        </r>
      </text>
    </comment>
    <comment ref="B20" authorId="0" shapeId="0" xr:uid="{00000000-0006-0000-0600-00000A000000}">
      <text>
        <r>
          <rPr>
            <sz val="11"/>
            <color indexed="81"/>
            <rFont val="Tahoma"/>
            <family val="2"/>
          </rPr>
          <t>Wenn Einstellungen geändert werden muss sich vergewissert werden, dass der Kunde nicht spezielle Einstellungen vertraglich zugesichert hat.
Unterschrift des Kunden ist ZWINGEND erforderlich
Tipp: Lotus Support Datenbank -&gt; Allgemein -&gt; Informationen - &gt; General Bulletins -&gt; 075</t>
        </r>
      </text>
    </comment>
    <comment ref="B25" authorId="1" shapeId="0" xr:uid="{00000000-0006-0000-0600-00000F000000}">
      <text>
        <r>
          <rPr>
            <b/>
            <sz val="9"/>
            <color indexed="81"/>
            <rFont val="Segoe UI"/>
            <family val="2"/>
          </rPr>
          <t>Werner Fehrmann:</t>
        </r>
        <r>
          <rPr>
            <sz val="9"/>
            <color indexed="81"/>
            <rFont val="Segoe UI"/>
            <family val="2"/>
          </rPr>
          <t xml:space="preserve">
Wenn ein Punkt auf Aktiv gesetzt wird, ist dieser gesperrt und man kann Einstellungen nur vornehmen, wenn man als Admin eingeloggt ist.
Bleibt ein Punkt auf Deaktiv, so ist dieser weiterhin für jeden User zugänglich und änderbar. 
Dies gilt für alle verfügbaren Einstellungen im Administrator  Bereich</t>
        </r>
      </text>
    </comment>
    <comment ref="B108" authorId="1" shapeId="0" xr:uid="{D9502101-2170-4FD1-AD98-5F20653A5F45}">
      <text>
        <r>
          <rPr>
            <b/>
            <sz val="9"/>
            <color indexed="81"/>
            <rFont val="Segoe UI"/>
            <family val="2"/>
          </rPr>
          <t>Werner Fehrmann:</t>
        </r>
        <r>
          <rPr>
            <sz val="9"/>
            <color indexed="81"/>
            <rFont val="Segoe UI"/>
            <family val="2"/>
          </rPr>
          <t xml:space="preserve">
TCP Port 22</t>
        </r>
      </text>
    </comment>
    <comment ref="B109" authorId="1" shapeId="0" xr:uid="{00000000-0006-0000-0600-000020000000}">
      <text>
        <r>
          <rPr>
            <b/>
            <sz val="9"/>
            <color indexed="81"/>
            <rFont val="Segoe UI"/>
            <family val="2"/>
          </rPr>
          <t>Werner Fehrmann:</t>
        </r>
        <r>
          <rPr>
            <sz val="9"/>
            <color indexed="81"/>
            <rFont val="Segoe UI"/>
            <family val="2"/>
          </rPr>
          <t xml:space="preserve">
TCP Port 514</t>
        </r>
      </text>
    </comment>
    <comment ref="B110" authorId="1" shapeId="0" xr:uid="{00000000-0006-0000-0600-000021000000}">
      <text>
        <r>
          <rPr>
            <b/>
            <sz val="9"/>
            <color indexed="81"/>
            <rFont val="Segoe UI"/>
            <family val="2"/>
          </rPr>
          <t>Werner Fehrmann:</t>
        </r>
        <r>
          <rPr>
            <sz val="9"/>
            <color indexed="81"/>
            <rFont val="Segoe UI"/>
            <family val="2"/>
          </rPr>
          <t xml:space="preserve">
TCP Port 23</t>
        </r>
      </text>
    </comment>
    <comment ref="B111" authorId="1" shapeId="0" xr:uid="{00000000-0006-0000-0600-000022000000}">
      <text>
        <r>
          <rPr>
            <b/>
            <sz val="9"/>
            <color indexed="81"/>
            <rFont val="Segoe UI"/>
            <family val="2"/>
          </rPr>
          <t>Werner Fehrmann:</t>
        </r>
        <r>
          <rPr>
            <sz val="9"/>
            <color indexed="81"/>
            <rFont val="Segoe UI"/>
            <family val="2"/>
          </rPr>
          <t xml:space="preserve">
UDP:5353</t>
        </r>
      </text>
    </comment>
    <comment ref="B112" authorId="1" shapeId="0" xr:uid="{00000000-0006-0000-0600-000023000000}">
      <text>
        <r>
          <rPr>
            <b/>
            <sz val="9"/>
            <color indexed="81"/>
            <rFont val="Segoe UI"/>
            <family val="2"/>
          </rPr>
          <t>Werner Fehrmann:</t>
        </r>
        <r>
          <rPr>
            <sz val="9"/>
            <color indexed="81"/>
            <rFont val="Segoe UI"/>
            <family val="2"/>
          </rPr>
          <t xml:space="preserve">
UDP:1900</t>
        </r>
      </text>
    </comment>
    <comment ref="B113" authorId="1" shapeId="0" xr:uid="{00000000-0006-0000-0600-000024000000}">
      <text>
        <r>
          <rPr>
            <b/>
            <sz val="9"/>
            <color indexed="81"/>
            <rFont val="Segoe UI"/>
            <family val="2"/>
          </rPr>
          <t>Werner Fehrmann:</t>
        </r>
        <r>
          <rPr>
            <sz val="9"/>
            <color indexed="81"/>
            <rFont val="Segoe UI"/>
            <family val="2"/>
          </rPr>
          <t xml:space="preserve">
TCP:139</t>
        </r>
      </text>
    </comment>
    <comment ref="B119" authorId="1" shapeId="0" xr:uid="{00000000-0006-0000-0600-000029000000}">
      <text>
        <r>
          <rPr>
            <b/>
            <sz val="9"/>
            <color indexed="81"/>
            <rFont val="Segoe UI"/>
            <family val="2"/>
          </rPr>
          <t>Werner Fehrmann:</t>
        </r>
        <r>
          <rPr>
            <sz val="9"/>
            <color indexed="81"/>
            <rFont val="Segoe UI"/>
            <family val="2"/>
          </rPr>
          <t xml:space="preserve">
TCP:59100</t>
        </r>
      </text>
    </comment>
    <comment ref="B127" authorId="1" shapeId="0" xr:uid="{605168A5-AC53-47EB-AA44-EA03A74C610B}">
      <text>
        <r>
          <rPr>
            <b/>
            <sz val="9"/>
            <color indexed="81"/>
            <rFont val="Segoe UI"/>
            <family val="2"/>
          </rPr>
          <t>Werner Fehrmann:</t>
        </r>
        <r>
          <rPr>
            <sz val="9"/>
            <color indexed="81"/>
            <rFont val="Segoe UI"/>
            <family val="2"/>
          </rPr>
          <t xml:space="preserve">
Wird bei aktuellen Systemen in den Anwenderprogrammen eingestellt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Harry Doerder</author>
  </authors>
  <commentList>
    <comment ref="B7" authorId="0" shapeId="0" xr:uid="{00000000-0006-0000-0700-000001000000}">
      <text>
        <r>
          <rPr>
            <sz val="11"/>
            <color indexed="81"/>
            <rFont val="Tahoma"/>
            <family val="2"/>
          </rPr>
          <t>Funktionstasten am linken Rand des Panels
nicht löschen - Auswahl der Funktion oder Vermerk "nicht programmieren"</t>
        </r>
      </text>
    </comment>
    <comment ref="B22" authorId="0" shapeId="0" xr:uid="{00000000-0006-0000-0700-000002000000}">
      <text>
        <r>
          <rPr>
            <sz val="11"/>
            <color indexed="81"/>
            <rFont val="Tahoma"/>
            <family val="2"/>
          </rPr>
          <t>SD- und USB-Steckplaz vorne am Panel, sowie die USB-A (längliche) Stecker am Controller</t>
        </r>
      </text>
    </comment>
    <comment ref="B23" authorId="0" shapeId="0" xr:uid="{00000000-0006-0000-0700-000003000000}">
      <text>
        <r>
          <rPr>
            <sz val="11"/>
            <color indexed="81"/>
            <rFont val="Tahoma"/>
            <family val="2"/>
          </rPr>
          <t>Funktioniert nur mit Dateiformaten PDF, JPEG und TIFF</t>
        </r>
      </text>
    </comment>
    <comment ref="B24" authorId="1" shapeId="0" xr:uid="{00000000-0006-0000-0700-000004000000}">
      <text>
        <r>
          <rPr>
            <b/>
            <sz val="9"/>
            <color indexed="81"/>
            <rFont val="Segoe UI"/>
            <family val="2"/>
          </rPr>
          <t>Werner Fehrmann:</t>
        </r>
        <r>
          <rPr>
            <sz val="9"/>
            <color indexed="81"/>
            <rFont val="Segoe UI"/>
            <family val="2"/>
          </rPr>
          <t xml:space="preserve">
Achtung: 
Auf Konfigurationmöglichkeiten prüfen</t>
        </r>
      </text>
    </comment>
    <comment ref="B25" authorId="1" shapeId="0" xr:uid="{00000000-0006-0000-0700-000005000000}">
      <text>
        <r>
          <rPr>
            <b/>
            <sz val="9"/>
            <color indexed="81"/>
            <rFont val="Segoe UI"/>
            <family val="2"/>
          </rPr>
          <t>Werner Fehrmann:</t>
        </r>
        <r>
          <rPr>
            <sz val="9"/>
            <color indexed="81"/>
            <rFont val="Segoe UI"/>
            <family val="2"/>
          </rPr>
          <t xml:space="preserve">
Achtung: 
Auf Konfigurationmöglichkeiten prüfen</t>
        </r>
      </text>
    </comment>
    <comment ref="B26" authorId="1" shapeId="0" xr:uid="{00000000-0006-0000-0700-000006000000}">
      <text>
        <r>
          <rPr>
            <b/>
            <sz val="9"/>
            <color indexed="81"/>
            <rFont val="Segoe UI"/>
            <family val="2"/>
          </rPr>
          <t>Werner Fehrmann:</t>
        </r>
        <r>
          <rPr>
            <sz val="9"/>
            <color indexed="81"/>
            <rFont val="Segoe UI"/>
            <family val="2"/>
          </rPr>
          <t xml:space="preserve">
Achtung: 
Auf Konfigurationmöglichkeiten prüfen</t>
        </r>
      </text>
    </comment>
    <comment ref="B27" authorId="1" shapeId="0" xr:uid="{00000000-0006-0000-0700-000007000000}">
      <text>
        <r>
          <rPr>
            <b/>
            <sz val="9"/>
            <color indexed="81"/>
            <rFont val="Segoe UI"/>
            <family val="2"/>
          </rPr>
          <t>Werner Fehrmann:</t>
        </r>
        <r>
          <rPr>
            <sz val="9"/>
            <color indexed="81"/>
            <rFont val="Segoe UI"/>
            <family val="2"/>
          </rPr>
          <t xml:space="preserve">
Achtung: 
Auf Konfigurationmöglichkeiten prüfen</t>
        </r>
      </text>
    </comment>
    <comment ref="B28" authorId="0" shapeId="0" xr:uid="{00000000-0006-0000-0700-000008000000}">
      <text>
        <r>
          <rPr>
            <sz val="11"/>
            <color indexed="81"/>
            <rFont val="Tahoma"/>
            <family val="2"/>
          </rPr>
          <t>Ein = auf dieses Fach wird automatisch zugegriffen, wenn ein anderes Fach leer
Aus= Dieses Fach ist für die automatische Umschaltung und Papierfachauswahl gesperrt (Briefbogen, etc.)</t>
        </r>
      </text>
    </comment>
    <comment ref="B36" authorId="0" shapeId="0" xr:uid="{00000000-0006-0000-0700-000009000000}">
      <text>
        <r>
          <rPr>
            <sz val="11"/>
            <color indexed="81"/>
            <rFont val="Tahoma"/>
            <family val="2"/>
          </rPr>
          <t>Wenn Einstellungen geändert werden muss sich vergewissert werden, dass der Kunde nicht spezielle Einstellungen vertraglich zugesichert hat.
Unterschrift des Kunden ist ZWINGEND erforderlich
Tipp: Lotus Support Datenbank -&gt; Allgemein -&gt; Informationen - &gt; General Bulletins -&gt; 075</t>
        </r>
      </text>
    </comment>
    <comment ref="B39" authorId="1" shapeId="0" xr:uid="{00000000-0006-0000-0700-00000A000000}">
      <text>
        <r>
          <rPr>
            <b/>
            <sz val="9"/>
            <color indexed="81"/>
            <rFont val="Segoe UI"/>
            <family val="2"/>
          </rPr>
          <t>Werner Fehrmann:</t>
        </r>
        <r>
          <rPr>
            <sz val="9"/>
            <color indexed="81"/>
            <rFont val="Segoe UI"/>
            <family val="2"/>
          </rPr>
          <t xml:space="preserve">
Wert zwischen 1 bis 30 Minuten</t>
        </r>
      </text>
    </comment>
    <comment ref="B46" authorId="1" shapeId="0" xr:uid="{00000000-0006-0000-0700-00000B000000}">
      <text>
        <r>
          <rPr>
            <b/>
            <sz val="9"/>
            <color indexed="81"/>
            <rFont val="Segoe UI"/>
            <family val="2"/>
          </rPr>
          <t>Werner Fehrmann:</t>
        </r>
        <r>
          <rPr>
            <sz val="9"/>
            <color indexed="81"/>
            <rFont val="Segoe UI"/>
            <family val="2"/>
          </rPr>
          <t xml:space="preserve">
Wenn Fax installiert ist</t>
        </r>
      </text>
    </comment>
    <comment ref="B58" authorId="0" shapeId="0" xr:uid="{00000000-0006-0000-0700-00000C000000}">
      <text>
        <r>
          <rPr>
            <sz val="11"/>
            <color indexed="81"/>
            <rFont val="Tahoma"/>
            <family val="2"/>
          </rPr>
          <t>Wird als Standard Absendername verwendet</t>
        </r>
      </text>
    </comment>
    <comment ref="B65" authorId="0" shapeId="0" xr:uid="{00000000-0006-0000-0700-00000D000000}">
      <text>
        <r>
          <rPr>
            <sz val="11"/>
            <color indexed="81"/>
            <rFont val="Tahoma"/>
            <family val="2"/>
          </rPr>
          <t>Wenn der Kunde einen Standard User  angelegt hat der überall lese und schreibrechte hat, kann dieser hier eingetragen werden, damit alle User Scan to Folder nutzen können, ohne zusätzliche Authentifizierungeinstellungen im Adressbuch mit anzugeben.
Einfachere Einrichtung Scan to Folder</t>
        </r>
      </text>
    </comment>
    <comment ref="B70" authorId="1" shapeId="0" xr:uid="{00000000-0006-0000-0700-00000E000000}">
      <text>
        <r>
          <rPr>
            <b/>
            <sz val="9"/>
            <color indexed="81"/>
            <rFont val="Segoe UI"/>
            <family val="2"/>
          </rPr>
          <t>Werner Fehrmann:</t>
        </r>
        <r>
          <rPr>
            <sz val="9"/>
            <color indexed="81"/>
            <rFont val="Segoe UI"/>
            <family val="2"/>
          </rPr>
          <t xml:space="preserve">
Wenn ein Punkt auf Aktiv gesetzt wird, ist dieser gesperrt und man kann Einstellungen nur vornehmen, wenn man als Admin eingeloggt ist.
Bleibt ein Punkt auf Deaktiv, so ist dieser weiterhin für jeden User zugänglich und änderbar. 
Dies gilt für alle verfügbaren Einstellungen im Administrator  Bereich</t>
        </r>
      </text>
    </comment>
    <comment ref="B88" authorId="0" shapeId="0" xr:uid="{00000000-0006-0000-0700-00000F000000}">
      <text>
        <r>
          <rPr>
            <sz val="11"/>
            <color indexed="81"/>
            <rFont val="Tahoma"/>
            <family val="2"/>
          </rPr>
          <t>Daten müssen komplett vom Kunden bereitgestellt werden</t>
        </r>
      </text>
    </comment>
    <comment ref="B89" authorId="0" shapeId="0" xr:uid="{00000000-0006-0000-0700-000010000000}">
      <text>
        <r>
          <rPr>
            <sz val="11"/>
            <color indexed="81"/>
            <rFont val="Tahoma"/>
            <family val="2"/>
          </rPr>
          <t>Muss EIN-geschaltet werden, damit der Kunde in der Scan Funktion die LDAP Suche als Button angezeigt bekommt</t>
        </r>
      </text>
    </comment>
    <comment ref="B90" authorId="1" shapeId="0" xr:uid="{00000000-0006-0000-0700-000011000000}">
      <text>
        <r>
          <rPr>
            <b/>
            <sz val="9"/>
            <color indexed="81"/>
            <rFont val="Segoe UI"/>
            <family val="2"/>
          </rPr>
          <t>Werner Fehrmann:</t>
        </r>
        <r>
          <rPr>
            <sz val="9"/>
            <color indexed="81"/>
            <rFont val="Segoe UI"/>
            <family val="2"/>
          </rPr>
          <t xml:space="preserve">
Die nachfolgenden Einstellungen beziehen sich dann auf LDAP Server 1</t>
        </r>
      </text>
    </comment>
    <comment ref="B100" authorId="1" shapeId="0" xr:uid="{00000000-0006-0000-0700-000012000000}">
      <text>
        <r>
          <rPr>
            <b/>
            <sz val="9"/>
            <color indexed="81"/>
            <rFont val="Segoe UI"/>
            <family val="2"/>
          </rPr>
          <t>Werner Fehrmann:</t>
        </r>
        <r>
          <rPr>
            <sz val="9"/>
            <color indexed="81"/>
            <rFont val="Segoe UI"/>
            <family val="2"/>
          </rPr>
          <t xml:space="preserve">
Siehe Liste Cardreader
in der IBS Datenbank. USB Sticks können über Tool ausgelesen werden.</t>
        </r>
      </text>
    </comment>
    <comment ref="B116" authorId="0" shapeId="0" xr:uid="{00000000-0006-0000-0700-000013000000}">
      <text>
        <r>
          <rPr>
            <sz val="11"/>
            <color indexed="81"/>
            <rFont val="Tahoma"/>
            <family val="2"/>
          </rPr>
          <t>Einträge aus dem Adressbuch die in der Scan Funktion angezeigt werden (Scan to mail= E-Mail / Scan to Folder = Ordner)</t>
        </r>
      </text>
    </comment>
    <comment ref="B119" authorId="1" shapeId="0" xr:uid="{00000000-0006-0000-0700-000014000000}">
      <text>
        <r>
          <rPr>
            <b/>
            <sz val="9"/>
            <color indexed="81"/>
            <rFont val="Segoe UI"/>
            <family val="2"/>
          </rPr>
          <t>Werner Fehrmann:</t>
        </r>
        <r>
          <rPr>
            <sz val="9"/>
            <color indexed="81"/>
            <rFont val="Segoe UI"/>
            <family val="2"/>
          </rPr>
          <t xml:space="preserve">
Ist von den Einstellungen des SMTP Servers des Kunden abhängig. Wenn die  Einstellung max. Emailgröße eingeschaltet ist, Angabe in KB</t>
        </r>
      </text>
    </comment>
    <comment ref="B120" authorId="0" shapeId="0" xr:uid="{00000000-0006-0000-0700-000015000000}">
      <text>
        <r>
          <rPr>
            <sz val="11"/>
            <color indexed="81"/>
            <rFont val="Tahoma"/>
            <family val="2"/>
          </rPr>
          <t>Nein = E-Mail wird verworfen und gelöscht (ohne Fehlermeldung)
Ja pro Maximale Größe = Trennt in .dat Dateien mit genau der maximalen Dateigröße auf (nicht sinnvoll, schwierig für den Anwender zusammen zu führen)
Ja pro Seite= Trennt die  Datei in mehrere kleine Dateien auf</t>
        </r>
      </text>
    </comment>
    <comment ref="B124" authorId="1" shapeId="0" xr:uid="{00000000-0006-0000-0700-000016000000}">
      <text>
        <r>
          <rPr>
            <b/>
            <sz val="9"/>
            <color indexed="81"/>
            <rFont val="Segoe UI"/>
            <family val="2"/>
          </rPr>
          <t>Werner Fehrmann:</t>
        </r>
        <r>
          <rPr>
            <sz val="9"/>
            <color indexed="81"/>
            <rFont val="Segoe UI"/>
            <family val="2"/>
          </rPr>
          <t xml:space="preserve">
USB B Interface (Drucker)
</t>
        </r>
      </text>
    </comment>
    <comment ref="B128" authorId="0" shapeId="0" xr:uid="{00000000-0006-0000-0700-000017000000}">
      <text>
        <r>
          <rPr>
            <sz val="11"/>
            <color indexed="81"/>
            <rFont val="Tahoma"/>
            <family val="2"/>
          </rPr>
          <t>Wenn WINS aktiv ist es zwingend erforderlich, dass die Standortinformationsliste (Changelog/Erläuterungen) vom Kunden ausgefüllt wird. Das ist vom Vertrieb zu organisieren.</t>
        </r>
      </text>
    </comment>
    <comment ref="B129" authorId="2" shapeId="0" xr:uid="{00000000-0006-0000-0700-000018000000}">
      <text>
        <r>
          <rPr>
            <b/>
            <sz val="9"/>
            <color indexed="81"/>
            <rFont val="Segoe UI"/>
            <family val="2"/>
          </rPr>
          <t>Harry Doerder:</t>
        </r>
        <r>
          <rPr>
            <sz val="9"/>
            <color indexed="81"/>
            <rFont val="Segoe UI"/>
            <family val="2"/>
          </rPr>
          <t xml:space="preserve">
Bitte unbedingt RTB RGene095 beachten</t>
        </r>
      </text>
    </comment>
    <comment ref="B140" authorId="1" shapeId="0" xr:uid="{00000000-0006-0000-0700-000019000000}">
      <text>
        <r>
          <rPr>
            <b/>
            <sz val="9"/>
            <color indexed="81"/>
            <rFont val="Segoe UI"/>
            <family val="2"/>
          </rPr>
          <t>Werner Fehrmann:</t>
        </r>
        <r>
          <rPr>
            <sz val="9"/>
            <color indexed="81"/>
            <rFont val="Segoe UI"/>
            <family val="2"/>
          </rPr>
          <t xml:space="preserve">
TCP Port 9100</t>
        </r>
      </text>
    </comment>
    <comment ref="B141" authorId="1" shapeId="0" xr:uid="{00000000-0006-0000-0700-00001A000000}">
      <text>
        <r>
          <rPr>
            <b/>
            <sz val="9"/>
            <color indexed="81"/>
            <rFont val="Segoe UI"/>
            <family val="2"/>
          </rPr>
          <t>Werner Fehrmann:</t>
        </r>
        <r>
          <rPr>
            <sz val="9"/>
            <color indexed="81"/>
            <rFont val="Segoe UI"/>
            <family val="2"/>
          </rPr>
          <t xml:space="preserve">
TCP Port 515</t>
        </r>
      </text>
    </comment>
    <comment ref="B142" authorId="1" shapeId="0" xr:uid="{00000000-0006-0000-0700-00001B000000}">
      <text>
        <r>
          <rPr>
            <b/>
            <sz val="9"/>
            <color indexed="81"/>
            <rFont val="Segoe UI"/>
            <family val="2"/>
          </rPr>
          <t>Werner Fehrmann:</t>
        </r>
        <r>
          <rPr>
            <sz val="9"/>
            <color indexed="81"/>
            <rFont val="Segoe UI"/>
            <family val="2"/>
          </rPr>
          <t xml:space="preserve">
TCP Port 21</t>
        </r>
      </text>
    </comment>
    <comment ref="B143" authorId="1" shapeId="0" xr:uid="{00000000-0006-0000-0700-00001C000000}">
      <text>
        <r>
          <rPr>
            <b/>
            <sz val="9"/>
            <color indexed="81"/>
            <rFont val="Segoe UI"/>
            <family val="2"/>
          </rPr>
          <t>Werner Fehrmann:</t>
        </r>
        <r>
          <rPr>
            <sz val="9"/>
            <color indexed="81"/>
            <rFont val="Segoe UI"/>
            <family val="2"/>
          </rPr>
          <t xml:space="preserve">
TCP Port 22</t>
        </r>
      </text>
    </comment>
    <comment ref="B144" authorId="1" shapeId="0" xr:uid="{00000000-0006-0000-0700-00001D000000}">
      <text>
        <r>
          <rPr>
            <b/>
            <sz val="9"/>
            <color indexed="81"/>
            <rFont val="Segoe UI"/>
            <family val="2"/>
          </rPr>
          <t>Werner Fehrmann:</t>
        </r>
        <r>
          <rPr>
            <sz val="9"/>
            <color indexed="81"/>
            <rFont val="Segoe UI"/>
            <family val="2"/>
          </rPr>
          <t xml:space="preserve">
TCP Port 22</t>
        </r>
      </text>
    </comment>
    <comment ref="B145" authorId="1" shapeId="0" xr:uid="{00000000-0006-0000-0700-00001E000000}">
      <text>
        <r>
          <rPr>
            <b/>
            <sz val="9"/>
            <color indexed="81"/>
            <rFont val="Segoe UI"/>
            <family val="2"/>
          </rPr>
          <t>Werner Fehrmann:</t>
        </r>
        <r>
          <rPr>
            <sz val="9"/>
            <color indexed="81"/>
            <rFont val="Segoe UI"/>
            <family val="2"/>
          </rPr>
          <t xml:space="preserve">
TCP Port 514</t>
        </r>
      </text>
    </comment>
    <comment ref="B146" authorId="1" shapeId="0" xr:uid="{00000000-0006-0000-0700-00001F000000}">
      <text>
        <r>
          <rPr>
            <b/>
            <sz val="9"/>
            <color indexed="81"/>
            <rFont val="Segoe UI"/>
            <family val="2"/>
          </rPr>
          <t>Werner Fehrmann:</t>
        </r>
        <r>
          <rPr>
            <sz val="9"/>
            <color indexed="81"/>
            <rFont val="Segoe UI"/>
            <family val="2"/>
          </rPr>
          <t xml:space="preserve">
TCP Port 23</t>
        </r>
      </text>
    </comment>
    <comment ref="B147" authorId="1" shapeId="0" xr:uid="{00000000-0006-0000-0700-000020000000}">
      <text>
        <r>
          <rPr>
            <b/>
            <sz val="9"/>
            <color indexed="81"/>
            <rFont val="Segoe UI"/>
            <family val="2"/>
          </rPr>
          <t>Werner Fehrmann:</t>
        </r>
        <r>
          <rPr>
            <sz val="9"/>
            <color indexed="81"/>
            <rFont val="Segoe UI"/>
            <family val="2"/>
          </rPr>
          <t xml:space="preserve">
UDP:5353</t>
        </r>
      </text>
    </comment>
    <comment ref="B148" authorId="1" shapeId="0" xr:uid="{00000000-0006-0000-0700-000021000000}">
      <text>
        <r>
          <rPr>
            <b/>
            <sz val="9"/>
            <color indexed="81"/>
            <rFont val="Segoe UI"/>
            <family val="2"/>
          </rPr>
          <t>Werner Fehrmann:</t>
        </r>
        <r>
          <rPr>
            <sz val="9"/>
            <color indexed="81"/>
            <rFont val="Segoe UI"/>
            <family val="2"/>
          </rPr>
          <t xml:space="preserve">
UDP:1900</t>
        </r>
      </text>
    </comment>
    <comment ref="B149" authorId="1" shapeId="0" xr:uid="{00000000-0006-0000-0700-000022000000}">
      <text>
        <r>
          <rPr>
            <b/>
            <sz val="9"/>
            <color indexed="81"/>
            <rFont val="Segoe UI"/>
            <family val="2"/>
          </rPr>
          <t>Werner Fehrmann:</t>
        </r>
        <r>
          <rPr>
            <sz val="9"/>
            <color indexed="81"/>
            <rFont val="Segoe UI"/>
            <family val="2"/>
          </rPr>
          <t xml:space="preserve">
TCP:139</t>
        </r>
      </text>
    </comment>
    <comment ref="B151" authorId="1" shapeId="0" xr:uid="{00000000-0006-0000-0700-000023000000}">
      <text>
        <r>
          <rPr>
            <b/>
            <sz val="9"/>
            <color indexed="81"/>
            <rFont val="Segoe UI"/>
            <family val="2"/>
          </rPr>
          <t>Werner Fehrmann:</t>
        </r>
        <r>
          <rPr>
            <sz val="9"/>
            <color indexed="81"/>
            <rFont val="Segoe UI"/>
            <family val="2"/>
          </rPr>
          <t xml:space="preserve">
TCP:53000</t>
        </r>
      </text>
    </comment>
    <comment ref="B152" authorId="1" shapeId="0" xr:uid="{00000000-0006-0000-0700-000024000000}">
      <text>
        <r>
          <rPr>
            <b/>
            <sz val="9"/>
            <color indexed="81"/>
            <rFont val="Segoe UI"/>
            <family val="2"/>
          </rPr>
          <t>Werner Fehrmann:</t>
        </r>
        <r>
          <rPr>
            <sz val="9"/>
            <color indexed="81"/>
            <rFont val="Segoe UI"/>
            <family val="2"/>
          </rPr>
          <t xml:space="preserve">
TCP:53001</t>
        </r>
      </text>
    </comment>
    <comment ref="B153" authorId="1" shapeId="0" xr:uid="{00000000-0006-0000-0700-000025000000}">
      <text>
        <r>
          <rPr>
            <b/>
            <sz val="9"/>
            <color indexed="81"/>
            <rFont val="Segoe UI"/>
            <family val="2"/>
          </rPr>
          <t>Werner Fehrmann:</t>
        </r>
        <r>
          <rPr>
            <sz val="9"/>
            <color indexed="81"/>
            <rFont val="Segoe UI"/>
            <family val="2"/>
          </rPr>
          <t xml:space="preserve">
TCP-53002</t>
        </r>
      </text>
    </comment>
    <comment ref="B154" authorId="1" shapeId="0" xr:uid="{00000000-0006-0000-0700-000026000000}">
      <text>
        <r>
          <rPr>
            <b/>
            <sz val="9"/>
            <color indexed="81"/>
            <rFont val="Segoe UI"/>
            <family val="2"/>
          </rPr>
          <t>Werner Fehrmann:</t>
        </r>
        <r>
          <rPr>
            <sz val="9"/>
            <color indexed="81"/>
            <rFont val="Segoe UI"/>
            <family val="2"/>
          </rPr>
          <t xml:space="preserve">
UDP/TCP:3702</t>
        </r>
      </text>
    </comment>
    <comment ref="B155" authorId="1" shapeId="0" xr:uid="{00000000-0006-0000-0700-000027000000}">
      <text>
        <r>
          <rPr>
            <b/>
            <sz val="9"/>
            <color indexed="81"/>
            <rFont val="Segoe UI"/>
            <family val="2"/>
          </rPr>
          <t>Werner Fehrmann:</t>
        </r>
        <r>
          <rPr>
            <sz val="9"/>
            <color indexed="81"/>
            <rFont val="Segoe UI"/>
            <family val="2"/>
          </rPr>
          <t xml:space="preserve">
TCP:59100</t>
        </r>
      </text>
    </comment>
    <comment ref="B160" authorId="0" shapeId="0" xr:uid="{00000000-0006-0000-0700-000028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 ref="B163" authorId="0" shapeId="0" xr:uid="{00000000-0006-0000-0700-000029000000}">
      <text>
        <r>
          <rPr>
            <sz val="11"/>
            <color indexed="81"/>
            <rFont val="Tahoma"/>
            <family val="2"/>
          </rPr>
          <t>Config Datei muss in der IT Datenbank abgelegt werden und  zusätzlich mit dieser Liste an die Vorinstallation gesandt werden
Sollte zum Zeitpunkt der Erstellung dieser Liste die Config Datei noch nicht vorliegen muss diese in der IT Datenbank abgelegt werden und nachträglich mit der GA Nummer an die Vorinstallation gesandt werden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s>
  <commentList>
    <comment ref="B9" authorId="0" shapeId="0" xr:uid="{00000000-0006-0000-0800-000001000000}">
      <text>
        <r>
          <rPr>
            <sz val="11"/>
            <color indexed="81"/>
            <rFont val="Tahoma"/>
            <family val="2"/>
          </rPr>
          <t>Wird als Standard Absendername verwendet</t>
        </r>
      </text>
    </comment>
    <comment ref="B16" authorId="0" shapeId="0" xr:uid="{00000000-0006-0000-0800-000002000000}">
      <text>
        <r>
          <rPr>
            <sz val="11"/>
            <color indexed="81"/>
            <rFont val="Tahoma"/>
            <family val="2"/>
          </rPr>
          <t>Wenn der Kunde einen Standard User  angelegt hat der überall lese und schreibrechte hat, kann dieser hier eingetragen werden, damit alle User Scan to Folder nutzen können, ohne zusätzliche Authentifizierungeinstellungen im Adressbuch mit anzugeben.
Einfachere Einrichtung Scan to Folder</t>
        </r>
      </text>
    </comment>
    <comment ref="B20" authorId="0" shapeId="0" xr:uid="{00000000-0006-0000-0800-000003000000}">
      <text>
        <r>
          <rPr>
            <sz val="11"/>
            <color indexed="81"/>
            <rFont val="Tahoma"/>
            <family val="2"/>
          </rPr>
          <t>Daten müssen komplett vom Kunden bereitgestellt werden</t>
        </r>
      </text>
    </comment>
    <comment ref="B21" authorId="0" shapeId="0" xr:uid="{00000000-0006-0000-0800-000004000000}">
      <text>
        <r>
          <rPr>
            <sz val="11"/>
            <color indexed="81"/>
            <rFont val="Tahoma"/>
            <family val="2"/>
          </rPr>
          <t>Muss EIN-geschaltet werden, damit der Kunde in der Scan Funktion die LDAP Suche als Button angezeigt bekommt</t>
        </r>
      </text>
    </comment>
    <comment ref="B34" authorId="1" shapeId="0" xr:uid="{00000000-0006-0000-0800-000005000000}">
      <text>
        <r>
          <rPr>
            <b/>
            <sz val="9"/>
            <color indexed="81"/>
            <rFont val="Segoe UI"/>
            <family val="2"/>
          </rPr>
          <t>Werner Fehrmann:</t>
        </r>
        <r>
          <rPr>
            <sz val="9"/>
            <color indexed="81"/>
            <rFont val="Segoe UI"/>
            <family val="2"/>
          </rPr>
          <t xml:space="preserve">
auf acht Zeichen begrenzt. Keine Sonderzeichen</t>
        </r>
      </text>
    </comment>
    <comment ref="B38" authorId="1" shapeId="0" xr:uid="{00000000-0006-0000-0800-000006000000}">
      <text>
        <r>
          <rPr>
            <b/>
            <sz val="9"/>
            <color indexed="81"/>
            <rFont val="Segoe UI"/>
            <family val="2"/>
          </rPr>
          <t>Werner Fehrmann:</t>
        </r>
        <r>
          <rPr>
            <sz val="9"/>
            <color indexed="81"/>
            <rFont val="Segoe UI"/>
            <family val="2"/>
          </rPr>
          <t xml:space="preserve">
TCP Port 515</t>
        </r>
      </text>
    </comment>
    <comment ref="B39" authorId="1" shapeId="0" xr:uid="{00000000-0006-0000-0800-000007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42" authorId="1" shapeId="0" xr:uid="{00000000-0006-0000-0800-000008000000}">
      <text>
        <r>
          <rPr>
            <b/>
            <sz val="9"/>
            <color indexed="81"/>
            <rFont val="Segoe UI"/>
            <family val="2"/>
          </rPr>
          <t>Werner Fehrmann:</t>
        </r>
        <r>
          <rPr>
            <sz val="9"/>
            <color indexed="81"/>
            <rFont val="Segoe UI"/>
            <family val="2"/>
          </rPr>
          <t xml:space="preserve">
Standar Comunity 1 ist Public</t>
        </r>
      </text>
    </comment>
    <comment ref="B63" authorId="1" shapeId="0" xr:uid="{00000000-0006-0000-0800-000009000000}">
      <text>
        <r>
          <rPr>
            <b/>
            <sz val="9"/>
            <color indexed="81"/>
            <rFont val="Segoe UI"/>
            <family val="2"/>
          </rPr>
          <t>Werner Fehrmann:</t>
        </r>
        <r>
          <rPr>
            <sz val="9"/>
            <color indexed="81"/>
            <rFont val="Segoe UI"/>
            <family val="2"/>
          </rPr>
          <t xml:space="preserve">
Wert zwischen 128 und 102400 KB wenn max. Email Größe "Ein"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s>
  <commentList>
    <comment ref="B9" authorId="0" shapeId="0" xr:uid="{AD3AA931-26BC-4CE1-839E-097FE6522D24}">
      <text>
        <r>
          <rPr>
            <sz val="11"/>
            <color indexed="81"/>
            <rFont val="Tahoma"/>
            <family val="2"/>
          </rPr>
          <t>SD- und USB-Steckplaz vorne am Panel, sowie die USB-A (längliche) Stecker am Controller</t>
        </r>
      </text>
    </comment>
    <comment ref="B10" authorId="0" shapeId="0" xr:uid="{72FEAB3E-2C4A-4F34-977D-14ECE0DE4BBB}">
      <text>
        <r>
          <rPr>
            <sz val="11"/>
            <color indexed="81"/>
            <rFont val="Tahoma"/>
            <family val="2"/>
          </rPr>
          <t>Funktioniert nur mit Dateiformaten PDF, JPEG und TIFF</t>
        </r>
      </text>
    </comment>
    <comment ref="B11" authorId="1" shapeId="0" xr:uid="{00000000-0006-0000-0F00-000003000000}">
      <text>
        <r>
          <rPr>
            <b/>
            <sz val="9"/>
            <color indexed="81"/>
            <rFont val="Segoe UI"/>
            <family val="2"/>
          </rPr>
          <t>Werner Fehrmann:</t>
        </r>
        <r>
          <rPr>
            <sz val="9"/>
            <color indexed="81"/>
            <rFont val="Segoe UI"/>
            <family val="2"/>
          </rPr>
          <t xml:space="preserve">
Achtung: 
Auf Konfigurationmöglichkeiten prüfen</t>
        </r>
      </text>
    </comment>
    <comment ref="B15" authorId="0" shapeId="0" xr:uid="{00000000-0006-0000-0F00-000005000000}">
      <text>
        <r>
          <rPr>
            <sz val="11"/>
            <color indexed="81"/>
            <rFont val="Tahoma"/>
            <family val="2"/>
          </rPr>
          <t>Wenn Einstellungen geändert werden muss sich vergewissert werden, dass der Kunde nicht spezielle Einstellungen vertraglich zugesichert hat.
Unterschrift des Kunden ist ZWINGEND erforderlich
Tipp: Lotus Support Datenbank -&gt; Allgemein -&gt; Informationen - &gt; General Bulletins -&gt; 075</t>
        </r>
      </text>
    </comment>
    <comment ref="B20" authorId="1" shapeId="0" xr:uid="{BC9D63E4-E9AF-4F17-8B55-32A62776BDD0}">
      <text>
        <r>
          <rPr>
            <b/>
            <sz val="9"/>
            <color indexed="81"/>
            <rFont val="Segoe UI"/>
            <family val="2"/>
          </rPr>
          <t>Werner Fehrmann:</t>
        </r>
        <r>
          <rPr>
            <sz val="9"/>
            <color indexed="81"/>
            <rFont val="Segoe UI"/>
            <family val="2"/>
          </rPr>
          <t xml:space="preserve">
Wenn ein Punkt auf Aktiv gesetzt wird, ist dieser gesperrt und man kann Einstellungen nur vornehmen, wenn man als Admin eingeloggt ist.
Bleibt ein Punkt auf Deaktiv, so ist dieser weiterhin für jeden User zugänglich und änderbar. 
Dies gilt für alle verfügbaren Einstellungen im Administrator  Bereich</t>
        </r>
      </text>
    </comment>
    <comment ref="B51" authorId="1" shapeId="0" xr:uid="{00000000-0006-0000-0F00-000017000000}">
      <text>
        <r>
          <rPr>
            <b/>
            <sz val="9"/>
            <color indexed="81"/>
            <rFont val="Segoe UI"/>
            <family val="2"/>
          </rPr>
          <t>Werner Fehrmann:</t>
        </r>
        <r>
          <rPr>
            <sz val="9"/>
            <color indexed="81"/>
            <rFont val="Segoe UI"/>
            <family val="2"/>
          </rPr>
          <t xml:space="preserve">
Standart Comunity 1 ist Public</t>
        </r>
      </text>
    </comment>
    <comment ref="B90" authorId="1" shapeId="0" xr:uid="{B6D5C428-B6BF-4364-B063-5810A910F687}">
      <text>
        <r>
          <rPr>
            <b/>
            <sz val="9"/>
            <color indexed="81"/>
            <rFont val="Segoe UI"/>
            <family val="2"/>
          </rPr>
          <t>Werner Fehrmann:</t>
        </r>
        <r>
          <rPr>
            <sz val="9"/>
            <color indexed="81"/>
            <rFont val="Segoe UI"/>
            <family val="2"/>
          </rPr>
          <t xml:space="preserve">
TCP Port 22</t>
        </r>
      </text>
    </comment>
    <comment ref="B91" authorId="1" shapeId="0" xr:uid="{F0F5811D-8014-4196-9095-1256BD0B86BC}">
      <text>
        <r>
          <rPr>
            <b/>
            <sz val="9"/>
            <color indexed="81"/>
            <rFont val="Segoe UI"/>
            <family val="2"/>
          </rPr>
          <t>Werner Fehrmann:</t>
        </r>
        <r>
          <rPr>
            <sz val="9"/>
            <color indexed="81"/>
            <rFont val="Segoe UI"/>
            <family val="2"/>
          </rPr>
          <t xml:space="preserve">
TCP Port 514</t>
        </r>
      </text>
    </comment>
    <comment ref="B92" authorId="1" shapeId="0" xr:uid="{44DFCD1C-B46C-48CC-B8AF-DD75CBA1390D}">
      <text>
        <r>
          <rPr>
            <b/>
            <sz val="9"/>
            <color indexed="81"/>
            <rFont val="Segoe UI"/>
            <family val="2"/>
          </rPr>
          <t>Werner Fehrmann:</t>
        </r>
        <r>
          <rPr>
            <sz val="9"/>
            <color indexed="81"/>
            <rFont val="Segoe UI"/>
            <family val="2"/>
          </rPr>
          <t xml:space="preserve">
TCP Port 23</t>
        </r>
      </text>
    </comment>
    <comment ref="B93" authorId="1" shapeId="0" xr:uid="{8388EFD0-BEF1-44C2-924E-C2951AADBA0A}">
      <text>
        <r>
          <rPr>
            <b/>
            <sz val="9"/>
            <color indexed="81"/>
            <rFont val="Segoe UI"/>
            <family val="2"/>
          </rPr>
          <t>Werner Fehrmann:</t>
        </r>
        <r>
          <rPr>
            <sz val="9"/>
            <color indexed="81"/>
            <rFont val="Segoe UI"/>
            <family val="2"/>
          </rPr>
          <t xml:space="preserve">
UDP:5353</t>
        </r>
      </text>
    </comment>
    <comment ref="B94" authorId="1" shapeId="0" xr:uid="{62944CBF-F174-44E1-A66E-4F022EF78DE2}">
      <text>
        <r>
          <rPr>
            <b/>
            <sz val="9"/>
            <color indexed="81"/>
            <rFont val="Segoe UI"/>
            <family val="2"/>
          </rPr>
          <t>Werner Fehrmann:</t>
        </r>
        <r>
          <rPr>
            <sz val="9"/>
            <color indexed="81"/>
            <rFont val="Segoe UI"/>
            <family val="2"/>
          </rPr>
          <t xml:space="preserve">
UDP:1900</t>
        </r>
      </text>
    </comment>
    <comment ref="B95" authorId="1" shapeId="0" xr:uid="{88C5CF91-5FAA-40EC-9466-24C6BDA748FA}">
      <text>
        <r>
          <rPr>
            <b/>
            <sz val="9"/>
            <color indexed="81"/>
            <rFont val="Segoe UI"/>
            <family val="2"/>
          </rPr>
          <t>Werner Fehrmann:</t>
        </r>
        <r>
          <rPr>
            <sz val="9"/>
            <color indexed="81"/>
            <rFont val="Segoe UI"/>
            <family val="2"/>
          </rPr>
          <t xml:space="preserve">
TCP:139</t>
        </r>
      </text>
    </comment>
    <comment ref="B101" authorId="1" shapeId="0" xr:uid="{DB2BD2C4-D811-46EC-8A7B-A20FA90E0F17}">
      <text>
        <r>
          <rPr>
            <b/>
            <sz val="9"/>
            <color indexed="81"/>
            <rFont val="Segoe UI"/>
            <family val="2"/>
          </rPr>
          <t>Werner Fehrmann:</t>
        </r>
        <r>
          <rPr>
            <sz val="9"/>
            <color indexed="81"/>
            <rFont val="Segoe UI"/>
            <family val="2"/>
          </rPr>
          <t xml:space="preserve">
TCP:59100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Werner Fehrmann</author>
  </authors>
  <commentList>
    <comment ref="B8" authorId="0" shapeId="0" xr:uid="{00000000-0006-0000-0900-000005000000}">
      <text>
        <r>
          <rPr>
            <b/>
            <sz val="9"/>
            <color indexed="81"/>
            <rFont val="Segoe UI"/>
            <family val="2"/>
          </rPr>
          <t>Werner Fehrmann:</t>
        </r>
        <r>
          <rPr>
            <sz val="9"/>
            <color indexed="81"/>
            <rFont val="Segoe UI"/>
            <family val="2"/>
          </rPr>
          <t xml:space="preserve">
auf acht Zeichen begrenzt. Keine Sonderzeichen</t>
        </r>
      </text>
    </comment>
    <comment ref="B11" authorId="0" shapeId="0" xr:uid="{00000000-0006-0000-0900-000006000000}">
      <text>
        <r>
          <rPr>
            <b/>
            <sz val="9"/>
            <color indexed="81"/>
            <rFont val="Segoe UI"/>
            <family val="2"/>
          </rPr>
          <t>Werner Fehrmann:</t>
        </r>
        <r>
          <rPr>
            <sz val="9"/>
            <color indexed="81"/>
            <rFont val="Segoe UI"/>
            <family val="2"/>
          </rPr>
          <t xml:space="preserve">
TCP Port 515</t>
        </r>
      </text>
    </comment>
    <comment ref="B12" authorId="0" shapeId="0" xr:uid="{00000000-0006-0000-0900-000007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15" authorId="0" shapeId="0" xr:uid="{00000000-0006-0000-0900-000008000000}">
      <text>
        <r>
          <rPr>
            <b/>
            <sz val="9"/>
            <color indexed="81"/>
            <rFont val="Segoe UI"/>
            <family val="2"/>
          </rPr>
          <t>Werner Fehrmann:</t>
        </r>
        <r>
          <rPr>
            <sz val="9"/>
            <color indexed="81"/>
            <rFont val="Segoe UI"/>
            <family val="2"/>
          </rPr>
          <t xml:space="preserve">
Standar Comunity 1 ist Public</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Sven Huenten</author>
    <author>Werner Fehrmann</author>
  </authors>
  <commentList>
    <comment ref="B8" authorId="0" shapeId="0" xr:uid="{00000000-0006-0000-0A00-000001000000}">
      <text>
        <r>
          <rPr>
            <sz val="11"/>
            <color indexed="81"/>
            <rFont val="Tahoma"/>
            <family val="2"/>
          </rPr>
          <t>Wird als Standard Absendername verwendet</t>
        </r>
      </text>
    </comment>
    <comment ref="B15" authorId="0" shapeId="0" xr:uid="{00000000-0006-0000-0A00-000002000000}">
      <text>
        <r>
          <rPr>
            <sz val="11"/>
            <color indexed="81"/>
            <rFont val="Tahoma"/>
            <family val="2"/>
          </rPr>
          <t>Wenn der Kunde einen Standard User  angelegt hat der überall lese und schreibrechte hat, kann dieser hier eingetragen werden, damit alle User Scan to Folder nutzen können, ohne zusätzliche Authentifizierungeinstellungen im Adressbuch mit anzugeben.
Einfachere Einrichtung Scan to Folder</t>
        </r>
      </text>
    </comment>
    <comment ref="B19" authorId="0" shapeId="0" xr:uid="{00000000-0006-0000-0A00-000003000000}">
      <text>
        <r>
          <rPr>
            <sz val="11"/>
            <color indexed="81"/>
            <rFont val="Tahoma"/>
            <family val="2"/>
          </rPr>
          <t>Daten müssen komplett vom Kunden bereitgestellt werden</t>
        </r>
      </text>
    </comment>
    <comment ref="B20" authorId="0" shapeId="0" xr:uid="{00000000-0006-0000-0A00-000004000000}">
      <text>
        <r>
          <rPr>
            <sz val="11"/>
            <color indexed="81"/>
            <rFont val="Tahoma"/>
            <family val="2"/>
          </rPr>
          <t>Muss EIN-geschaltet werden, damit der Kunde in der Scan Funktion die LDAP Suche als Button angezeigt bekommt</t>
        </r>
      </text>
    </comment>
    <comment ref="B32" authorId="1" shapeId="0" xr:uid="{00000000-0006-0000-0A00-000005000000}">
      <text>
        <r>
          <rPr>
            <b/>
            <sz val="9"/>
            <color indexed="81"/>
            <rFont val="Segoe UI"/>
            <family val="2"/>
          </rPr>
          <t>Werner Fehrmann:</t>
        </r>
        <r>
          <rPr>
            <sz val="9"/>
            <color indexed="81"/>
            <rFont val="Segoe UI"/>
            <family val="2"/>
          </rPr>
          <t xml:space="preserve">
auf acht Zeichen begrenzt. Keine Sonderzeichen</t>
        </r>
      </text>
    </comment>
    <comment ref="B35" authorId="1" shapeId="0" xr:uid="{00000000-0006-0000-0A00-000006000000}">
      <text>
        <r>
          <rPr>
            <b/>
            <sz val="9"/>
            <color indexed="81"/>
            <rFont val="Segoe UI"/>
            <family val="2"/>
          </rPr>
          <t>Werner Fehrmann:</t>
        </r>
        <r>
          <rPr>
            <sz val="9"/>
            <color indexed="81"/>
            <rFont val="Segoe UI"/>
            <family val="2"/>
          </rPr>
          <t xml:space="preserve">
TCP Port 515</t>
        </r>
      </text>
    </comment>
    <comment ref="B36" authorId="1" shapeId="0" xr:uid="{00000000-0006-0000-0A00-000007000000}">
      <text>
        <r>
          <rPr>
            <b/>
            <sz val="9"/>
            <color indexed="81"/>
            <rFont val="Segoe UI"/>
            <family val="2"/>
          </rPr>
          <t>Werner Fehrmann:</t>
        </r>
        <r>
          <rPr>
            <sz val="9"/>
            <color indexed="81"/>
            <rFont val="Segoe UI"/>
            <family val="2"/>
          </rPr>
          <t xml:space="preserve">
TCP Port 9100 Wenn dieser Port geschlossen ist, kann nichr mehr über den Windows Raw Anschluss gedruckt werden.</t>
        </r>
      </text>
    </comment>
    <comment ref="B39" authorId="1" shapeId="0" xr:uid="{00000000-0006-0000-0A00-000008000000}">
      <text>
        <r>
          <rPr>
            <b/>
            <sz val="9"/>
            <color indexed="81"/>
            <rFont val="Segoe UI"/>
            <family val="2"/>
          </rPr>
          <t>Werner Fehrmann:</t>
        </r>
        <r>
          <rPr>
            <sz val="9"/>
            <color indexed="81"/>
            <rFont val="Segoe UI"/>
            <family val="2"/>
          </rPr>
          <t xml:space="preserve">
Standar Comunity 1 ist Public</t>
        </r>
      </text>
    </comment>
    <comment ref="B60" authorId="1" shapeId="0" xr:uid="{00000000-0006-0000-0A00-000009000000}">
      <text>
        <r>
          <rPr>
            <b/>
            <sz val="9"/>
            <color indexed="81"/>
            <rFont val="Segoe UI"/>
            <family val="2"/>
          </rPr>
          <t>Werner Fehrmann:</t>
        </r>
        <r>
          <rPr>
            <sz val="9"/>
            <color indexed="81"/>
            <rFont val="Segoe UI"/>
            <family val="2"/>
          </rPr>
          <t xml:space="preserve">
Wert zwischen 128 und 102400 KB wenn max. Email Größe "Ein"</t>
        </r>
      </text>
    </comment>
    <comment ref="B67" authorId="0" shapeId="0" xr:uid="{00000000-0006-0000-0A00-00000A000000}">
      <text>
        <r>
          <rPr>
            <sz val="11"/>
            <color indexed="81"/>
            <rFont val="Tahoma"/>
            <family val="2"/>
          </rPr>
          <t>Wenn nein, dann Zeile löschen
Wenn ja, dann eintragen, was zusätzlich auf die Maschine soll. 
Wenn der Kunde eigenes Logo etc. haben möchte, dann muss die Datei vom Kunden zur Verfügung gestellt werden und mit dieser Liste an die Vorinstallation gesandt werden
Vorlagen im Intranet unter PSC-Workshop -&gt; Vorinstallation</t>
        </r>
      </text>
    </comment>
  </commentList>
</comments>
</file>

<file path=xl/sharedStrings.xml><?xml version="1.0" encoding="utf-8"?>
<sst xmlns="http://schemas.openxmlformats.org/spreadsheetml/2006/main" count="15362" uniqueCount="5772">
  <si>
    <t>Klassifizierung: Intern</t>
  </si>
  <si>
    <t>Stand:</t>
  </si>
  <si>
    <r>
      <t>Erstelldatum:</t>
    </r>
    <r>
      <rPr>
        <i/>
        <sz val="14"/>
        <color rgb="FFFF0000"/>
        <rFont val="Calibri"/>
        <family val="2"/>
        <scheme val="minor"/>
      </rPr>
      <t>*</t>
    </r>
  </si>
  <si>
    <r>
      <t>Autor:</t>
    </r>
    <r>
      <rPr>
        <i/>
        <sz val="14"/>
        <color rgb="FFFF0000"/>
        <rFont val="Calibri"/>
        <family val="2"/>
        <scheme val="minor"/>
      </rPr>
      <t>*</t>
    </r>
  </si>
  <si>
    <r>
      <t>BSC:</t>
    </r>
    <r>
      <rPr>
        <i/>
        <sz val="14"/>
        <color rgb="FFFF0000"/>
        <rFont val="Calibri"/>
        <family val="2"/>
        <scheme val="minor"/>
      </rPr>
      <t>*</t>
    </r>
  </si>
  <si>
    <r>
      <t xml:space="preserve">Kunden Version: </t>
    </r>
    <r>
      <rPr>
        <i/>
        <sz val="14"/>
        <color rgb="FFFF0000"/>
        <rFont val="Calibri"/>
        <family val="2"/>
        <scheme val="minor"/>
      </rPr>
      <t>*</t>
    </r>
  </si>
  <si>
    <t>Vorlagen Version:</t>
  </si>
  <si>
    <r>
      <t>Project - Code:</t>
    </r>
    <r>
      <rPr>
        <i/>
        <sz val="14"/>
        <color rgb="FFFF0000"/>
        <rFont val="Calibri"/>
        <family val="2"/>
        <scheme val="minor"/>
      </rPr>
      <t>*</t>
    </r>
  </si>
  <si>
    <r>
      <t>Kundenname:</t>
    </r>
    <r>
      <rPr>
        <i/>
        <sz val="14"/>
        <color rgb="FFFF0000"/>
        <rFont val="Calibri"/>
        <family val="2"/>
        <scheme val="minor"/>
      </rPr>
      <t>*</t>
    </r>
  </si>
  <si>
    <r>
      <t xml:space="preserve">Änderungsdatum: </t>
    </r>
    <r>
      <rPr>
        <i/>
        <sz val="14"/>
        <color rgb="FFFF0000"/>
        <rFont val="Calibri"/>
        <family val="2"/>
        <scheme val="minor"/>
      </rPr>
      <t>*</t>
    </r>
  </si>
  <si>
    <t>* Plichtfelder</t>
  </si>
  <si>
    <t>Hinweise zur Erstellung einer Checkliste</t>
  </si>
  <si>
    <t>Hinweise bei Änderungen der Checkliste</t>
  </si>
  <si>
    <t>Vor Abgabe der Checkliste</t>
  </si>
  <si>
    <t>Bei Änderungen sollen bitte die Zeilen farblich markiert werden, damit eine einfache Verarbeitung möglich ist.</t>
  </si>
  <si>
    <t>Kommentare</t>
  </si>
  <si>
    <t>nicht benötigte Zeilen/Spalten ausblenden</t>
  </si>
  <si>
    <t>Grün -&gt; hinzugefügt</t>
  </si>
  <si>
    <t>Warum sind die Standardwerte Rot?</t>
  </si>
  <si>
    <t>Gelb -&gt; geändert</t>
  </si>
  <si>
    <t>Project-Code</t>
  </si>
  <si>
    <t>Rot   -&gt; gelöscht</t>
  </si>
  <si>
    <t>Zeilen, die in Rot dargestellt sind, werden im Nachgang gelöscht.</t>
  </si>
  <si>
    <t>zusätzlicher Aufkleber</t>
  </si>
  <si>
    <t>Wo muss die CL nach Prüfung hingeschickt werden?</t>
  </si>
  <si>
    <t>Plausibilitätskontrolle:</t>
  </si>
  <si>
    <t>Kontaktdaten</t>
  </si>
  <si>
    <t>Autor</t>
  </si>
  <si>
    <t>Kontaktdaten Ansprechpartner des Kunden</t>
  </si>
  <si>
    <t>Project - Code</t>
  </si>
  <si>
    <t>Nachname, Vorname:</t>
  </si>
  <si>
    <t>Kundenname</t>
  </si>
  <si>
    <t>Strasse &amp; Hausnummer:</t>
  </si>
  <si>
    <t>Erstelldatum</t>
  </si>
  <si>
    <t>PLZ &amp; Ort:</t>
  </si>
  <si>
    <t>BSC</t>
  </si>
  <si>
    <t>Telefonnummer:</t>
  </si>
  <si>
    <t>Autor - CL History</t>
  </si>
  <si>
    <t>Kontaktdaten Ansprechpartner - IT Admin des Kunden</t>
  </si>
  <si>
    <t>Impressum</t>
  </si>
  <si>
    <t>Email:</t>
  </si>
  <si>
    <t>Zahlen</t>
  </si>
  <si>
    <t>Zeiten</t>
  </si>
  <si>
    <t>Timer V1</t>
  </si>
  <si>
    <t>Schalter 1</t>
  </si>
  <si>
    <t>Auflösung</t>
  </si>
  <si>
    <t>Priorität Funktion Android</t>
  </si>
  <si>
    <t>Priorität Dateityp</t>
  </si>
  <si>
    <t>Auflösung Gel MFP</t>
  </si>
  <si>
    <t>Bildschirm-Startmodus</t>
  </si>
  <si>
    <t>1 Sekunde</t>
  </si>
  <si>
    <t>1 Minute</t>
  </si>
  <si>
    <t>1 Stunde</t>
  </si>
  <si>
    <t>1 Tag</t>
  </si>
  <si>
    <t>automatische Auswahl</t>
  </si>
  <si>
    <t>100 dpi</t>
  </si>
  <si>
    <t>Home</t>
  </si>
  <si>
    <t>Mehrseitig: PDF</t>
  </si>
  <si>
    <t>150 dpi</t>
  </si>
  <si>
    <t>Schnell</t>
  </si>
  <si>
    <t>2 Sekunden</t>
  </si>
  <si>
    <t>2 Minuten</t>
  </si>
  <si>
    <t>2 Stunden</t>
  </si>
  <si>
    <t>2 Tage</t>
  </si>
  <si>
    <t>5 Minuten</t>
  </si>
  <si>
    <t>Ein</t>
  </si>
  <si>
    <t>200 dpi</t>
  </si>
  <si>
    <t>Connector</t>
  </si>
  <si>
    <t>Einseitig: TIFF/JPEG</t>
  </si>
  <si>
    <t>300 dpi</t>
  </si>
  <si>
    <t>Normal</t>
  </si>
  <si>
    <t>3 Sekunden</t>
  </si>
  <si>
    <t>3 Minuten</t>
  </si>
  <si>
    <t>3 Stunden</t>
  </si>
  <si>
    <t>3 Tage</t>
  </si>
  <si>
    <t>30 Minuten</t>
  </si>
  <si>
    <t>Aus</t>
  </si>
  <si>
    <t>Document Server</t>
  </si>
  <si>
    <t>Einseitig: PDF</t>
  </si>
  <si>
    <t>600 dpi</t>
  </si>
  <si>
    <t>4 Sekunden</t>
  </si>
  <si>
    <t>4 Minuten</t>
  </si>
  <si>
    <t>4 Stunden</t>
  </si>
  <si>
    <t>4 Tage</t>
  </si>
  <si>
    <t>60 Minuten</t>
  </si>
  <si>
    <t>Schalter 2</t>
  </si>
  <si>
    <t>400 dpi</t>
  </si>
  <si>
    <t>Drucken/Scannen Speichergerät</t>
  </si>
  <si>
    <t>5 Sekunden</t>
  </si>
  <si>
    <t>5 Stunden</t>
  </si>
  <si>
    <t>5 Tage</t>
  </si>
  <si>
    <t>120 Minuten</t>
  </si>
  <si>
    <t>aktiv</t>
  </si>
  <si>
    <t>Drucker</t>
  </si>
  <si>
    <t>Funktionstasten GWNX</t>
  </si>
  <si>
    <t>Priorität Funktion Android Vers. 2</t>
  </si>
  <si>
    <t>6 Sekunden</t>
  </si>
  <si>
    <t>6 Minuten</t>
  </si>
  <si>
    <t>6 Stunden</t>
  </si>
  <si>
    <t>6 Tage</t>
  </si>
  <si>
    <t>nicht aktiv</t>
  </si>
  <si>
    <t>Drucker Klassisch)</t>
  </si>
  <si>
    <t>Kopierer</t>
  </si>
  <si>
    <t>7 Sekunden</t>
  </si>
  <si>
    <t>7 Minuten</t>
  </si>
  <si>
    <t>7 Stunden</t>
  </si>
  <si>
    <t>7 Tage</t>
  </si>
  <si>
    <t>Timer V2</t>
  </si>
  <si>
    <t>Schalter 3</t>
  </si>
  <si>
    <t>Ablagefächer V1</t>
  </si>
  <si>
    <t>Fax</t>
  </si>
  <si>
    <t>Dokumentenserver</t>
  </si>
  <si>
    <t>Smart Device Connector</t>
  </si>
  <si>
    <t>8 Sekunden</t>
  </si>
  <si>
    <t>8 Minuten</t>
  </si>
  <si>
    <t>8 Stunden</t>
  </si>
  <si>
    <t>8 Tage</t>
  </si>
  <si>
    <t>interne Ablage 1</t>
  </si>
  <si>
    <t>Fax (Klassisch)</t>
  </si>
  <si>
    <t>9 Sekunden</t>
  </si>
  <si>
    <t>9 Minuten</t>
  </si>
  <si>
    <t>9 Stunden</t>
  </si>
  <si>
    <t>9 Tage</t>
  </si>
  <si>
    <t>inaktiv</t>
  </si>
  <si>
    <t>interne Ablage 2</t>
  </si>
  <si>
    <t>Job drucken</t>
  </si>
  <si>
    <t>10 Sekunden</t>
  </si>
  <si>
    <t>10 Minuten</t>
  </si>
  <si>
    <t>10 Stunden</t>
  </si>
  <si>
    <t>10 Tage</t>
  </si>
  <si>
    <t>Schalter 4</t>
  </si>
  <si>
    <t>obere Finisher Ablage</t>
  </si>
  <si>
    <t>Kopie</t>
  </si>
  <si>
    <t>Scanner</t>
  </si>
  <si>
    <t>11 Sekunden</t>
  </si>
  <si>
    <t>11 Minuten</t>
  </si>
  <si>
    <t>11 Stunden</t>
  </si>
  <si>
    <t>11 Tage</t>
  </si>
  <si>
    <t>15 Minuten</t>
  </si>
  <si>
    <t>erlauben</t>
  </si>
  <si>
    <t>Finisher Versatzablage</t>
  </si>
  <si>
    <t>Kopierer (Klassisch)</t>
  </si>
  <si>
    <t>nicht programmiert</t>
  </si>
  <si>
    <t>12 Sekunden</t>
  </si>
  <si>
    <t>12 Minuten</t>
  </si>
  <si>
    <t>12 Stunden</t>
  </si>
  <si>
    <t>12 Tage</t>
  </si>
  <si>
    <t>nicht erlauben</t>
  </si>
  <si>
    <t>rechte Ablage</t>
  </si>
  <si>
    <t>13 Sekunden</t>
  </si>
  <si>
    <t>13 Minuten</t>
  </si>
  <si>
    <t>13 Stunden</t>
  </si>
  <si>
    <t>13 Tage</t>
  </si>
  <si>
    <t>31 Minuten</t>
  </si>
  <si>
    <t>Schalter 5</t>
  </si>
  <si>
    <t>Scanner (Klassisch)</t>
  </si>
  <si>
    <t>Aus-Modus der Fixiereinheit verlassen</t>
  </si>
  <si>
    <t>14 Sekunden</t>
  </si>
  <si>
    <t>14 Minuten</t>
  </si>
  <si>
    <t>14 Stunden</t>
  </si>
  <si>
    <t>14 Tage</t>
  </si>
  <si>
    <t>verbieten</t>
  </si>
  <si>
    <t>Ablagefächer V2</t>
  </si>
  <si>
    <t>Schnelle Kopie</t>
  </si>
  <si>
    <t>Bei Drucken</t>
  </si>
  <si>
    <t>15 Sekunden</t>
  </si>
  <si>
    <t>15 Stunden</t>
  </si>
  <si>
    <t>15 Tage</t>
  </si>
  <si>
    <t>Timer V3</t>
  </si>
  <si>
    <t>nicht verbieten</t>
  </si>
  <si>
    <t>Auto Magazinumschaltung</t>
  </si>
  <si>
    <t>Schnelles Faxen</t>
  </si>
  <si>
    <t>Bei Bedienung Bedienfeld</t>
  </si>
  <si>
    <t>16 Sekunden</t>
  </si>
  <si>
    <t>16 Minuten</t>
  </si>
  <si>
    <t>16 Stunden</t>
  </si>
  <si>
    <t>16 Tage</t>
  </si>
  <si>
    <t>Schalter 14</t>
  </si>
  <si>
    <t>interne Ablage</t>
  </si>
  <si>
    <t>Schnelles Scannen</t>
  </si>
  <si>
    <t>17 Sekunden</t>
  </si>
  <si>
    <t>17 Minuten</t>
  </si>
  <si>
    <t>17 Stunden</t>
  </si>
  <si>
    <t>17 Tage</t>
  </si>
  <si>
    <t>5 Minute</t>
  </si>
  <si>
    <t>Standardablage</t>
  </si>
  <si>
    <t>Web Browser NX</t>
  </si>
  <si>
    <t>E-mail aufteilen und senden</t>
  </si>
  <si>
    <t>18 Sekunden</t>
  </si>
  <si>
    <t>18 Minuten</t>
  </si>
  <si>
    <t>18 Stunden</t>
  </si>
  <si>
    <t>18 Tage</t>
  </si>
  <si>
    <t>15 Minute</t>
  </si>
  <si>
    <t>Ja (pro Max. Größe)</t>
  </si>
  <si>
    <t>19 Sekunden</t>
  </si>
  <si>
    <t>19 Minuten</t>
  </si>
  <si>
    <t>19 Stunden</t>
  </si>
  <si>
    <t>19 Tage</t>
  </si>
  <si>
    <t>30 Minute</t>
  </si>
  <si>
    <t>Schalter 6</t>
  </si>
  <si>
    <t>Priorität Funktion GWNX</t>
  </si>
  <si>
    <t>Ja (pro Seite)</t>
  </si>
  <si>
    <t>20 Sekunden</t>
  </si>
  <si>
    <t>20 Minuten</t>
  </si>
  <si>
    <t>20 Stunden</t>
  </si>
  <si>
    <t>20 Tage</t>
  </si>
  <si>
    <t>45 Minute</t>
  </si>
  <si>
    <t>Beschränken</t>
  </si>
  <si>
    <t>Mailboxfach 1</t>
  </si>
  <si>
    <t>Nein</t>
  </si>
  <si>
    <t>21 Sekunden</t>
  </si>
  <si>
    <t>21 Minuten</t>
  </si>
  <si>
    <t>21 Stunden</t>
  </si>
  <si>
    <t>21 Tage</t>
  </si>
  <si>
    <t>60 Minute</t>
  </si>
  <si>
    <t>Nicht beschränken</t>
  </si>
  <si>
    <t>Mailboxfach 2</t>
  </si>
  <si>
    <t>Kartenleserkonfiguration</t>
  </si>
  <si>
    <t>22 Sekunden</t>
  </si>
  <si>
    <t>22 Minuten</t>
  </si>
  <si>
    <t>22 Stunden</t>
  </si>
  <si>
    <t>22 Tage</t>
  </si>
  <si>
    <t>Schalter 7</t>
  </si>
  <si>
    <t>Mailboxfach 3</t>
  </si>
  <si>
    <t>SNTP-Abfrageintervall</t>
  </si>
  <si>
    <t>23 Sekunden</t>
  </si>
  <si>
    <t>23 Minuten</t>
  </si>
  <si>
    <t>23 Stunden</t>
  </si>
  <si>
    <t>23 Tage</t>
  </si>
  <si>
    <t>Timer V4</t>
  </si>
  <si>
    <t>nicht ändern</t>
  </si>
  <si>
    <t>Mailboxfach 4</t>
  </si>
  <si>
    <t>Konstante Intervalle</t>
  </si>
  <si>
    <t>EM4102_UID_DEC_ACC</t>
  </si>
  <si>
    <t>24 Sekunden</t>
  </si>
  <si>
    <t>24 Minuten</t>
  </si>
  <si>
    <t>24 Stunden</t>
  </si>
  <si>
    <t>24 Tage</t>
  </si>
  <si>
    <t xml:space="preserve">ändern </t>
  </si>
  <si>
    <t>Falzeinheitablage</t>
  </si>
  <si>
    <t>Bei eingeschaltetem Drucker</t>
  </si>
  <si>
    <t>EM4450_UID_DEC_ACC</t>
  </si>
  <si>
    <t>25 Sekunden</t>
  </si>
  <si>
    <t>25 Minuten</t>
  </si>
  <si>
    <t>25 Stunden</t>
  </si>
  <si>
    <t>25 Tage</t>
  </si>
  <si>
    <t>30 Sekunden</t>
  </si>
  <si>
    <t>Schalter 8</t>
  </si>
  <si>
    <t>iClass_UID_DEC_ACC</t>
  </si>
  <si>
    <t>26 Sekunden</t>
  </si>
  <si>
    <t>26 Minuten</t>
  </si>
  <si>
    <t>26 Stunden</t>
  </si>
  <si>
    <t>26 Tage</t>
  </si>
  <si>
    <t>Öffnen</t>
  </si>
  <si>
    <t>Ablagefächer V3</t>
  </si>
  <si>
    <t>Priorität Funktion Android V2</t>
  </si>
  <si>
    <t>Authentifizierung LDAP</t>
  </si>
  <si>
    <t>HiTag1_UID_DEC_ACC</t>
  </si>
  <si>
    <t>27 Sekunden</t>
  </si>
  <si>
    <t>27 Minuten</t>
  </si>
  <si>
    <t>27 Stunden</t>
  </si>
  <si>
    <t>27 Tage</t>
  </si>
  <si>
    <t>Schließen</t>
  </si>
  <si>
    <t>HiTag2_UID_DEC_ACC</t>
  </si>
  <si>
    <t>28 Sekunden</t>
  </si>
  <si>
    <t>28 Minuten</t>
  </si>
  <si>
    <t>28 Stunden</t>
  </si>
  <si>
    <t>28 Tage</t>
  </si>
  <si>
    <t>Schalter 9</t>
  </si>
  <si>
    <t>Assistent für Scan-to-Folder</t>
  </si>
  <si>
    <t>Klartext-Authentifizierung</t>
  </si>
  <si>
    <t>Indala_UID_DEC</t>
  </si>
  <si>
    <t>29 Sekunden</t>
  </si>
  <si>
    <t>29 Minuten</t>
  </si>
  <si>
    <t>29 Stunden</t>
  </si>
  <si>
    <t>29 Tage</t>
  </si>
  <si>
    <t>Tage wählen</t>
  </si>
  <si>
    <t>Ausweiskopie</t>
  </si>
  <si>
    <t>Digest Authentifizierung</t>
  </si>
  <si>
    <t>Indala224_UID_DEC_ACC</t>
  </si>
  <si>
    <t>30 Stunden</t>
  </si>
  <si>
    <t>30 Tage</t>
  </si>
  <si>
    <t>Stunden wählen</t>
  </si>
  <si>
    <t>Kerberos-Authentifizierung</t>
  </si>
  <si>
    <t>LA_UID_DEC_ACC</t>
  </si>
  <si>
    <t>31 Sekunden</t>
  </si>
  <si>
    <t>31 Stunden</t>
  </si>
  <si>
    <t>31 Tage</t>
  </si>
  <si>
    <t>LA_UID_HEX_ACC</t>
  </si>
  <si>
    <t>32 Sekunden</t>
  </si>
  <si>
    <t>32 Minuten</t>
  </si>
  <si>
    <t>32 Stunden</t>
  </si>
  <si>
    <t>32 Tage</t>
  </si>
  <si>
    <t>240 Minuten</t>
  </si>
  <si>
    <t>Drucken/Scannen(Speichergerät)</t>
  </si>
  <si>
    <t>SSL/TLS Kommunikation</t>
  </si>
  <si>
    <t>LAP_UID_DEC_ACC</t>
  </si>
  <si>
    <t>33 Sekunden</t>
  </si>
  <si>
    <t>33 Minuten</t>
  </si>
  <si>
    <t>33 Stunden</t>
  </si>
  <si>
    <t>33 Tage</t>
  </si>
  <si>
    <t>Schalter 10</t>
  </si>
  <si>
    <t>Priorität Chiffretext</t>
  </si>
  <si>
    <t>LAP_UID_HEX_ACC</t>
  </si>
  <si>
    <t>34 Sekunden</t>
  </si>
  <si>
    <t>34 Minuten</t>
  </si>
  <si>
    <t>34 Stunden</t>
  </si>
  <si>
    <t>34 Tage</t>
  </si>
  <si>
    <t>nicht vorhanden</t>
  </si>
  <si>
    <t>Aktiv (Hauptschalter aus)</t>
  </si>
  <si>
    <t>Mailboxfach 5</t>
  </si>
  <si>
    <t>Drucker klassisch</t>
  </si>
  <si>
    <t>Chiffretext/Klartext</t>
  </si>
  <si>
    <t>Prime_UID_DEC_ACC</t>
  </si>
  <si>
    <t>35 Sekunden</t>
  </si>
  <si>
    <t>35 Minuten</t>
  </si>
  <si>
    <t>35 Stunden</t>
  </si>
  <si>
    <t>35 Tage</t>
  </si>
  <si>
    <t>n.v.</t>
  </si>
  <si>
    <t>Aktiv  (Ruhemodus)</t>
  </si>
  <si>
    <t>Mailboxfach 6</t>
  </si>
  <si>
    <t>Nur Chiffretext</t>
  </si>
  <si>
    <t>Prime_UID_HEX_ACC</t>
  </si>
  <si>
    <t>36 Sekunden</t>
  </si>
  <si>
    <t>36 Minuten</t>
  </si>
  <si>
    <t>36 Stunden</t>
  </si>
  <si>
    <t>36 Tage</t>
  </si>
  <si>
    <t>Mailboxfach 7</t>
  </si>
  <si>
    <t>Community  Zugriffstyp</t>
  </si>
  <si>
    <t>Prime_UID_PCB_DEC_ACC</t>
  </si>
  <si>
    <t>37 Sekunden</t>
  </si>
  <si>
    <t>37 Minuten</t>
  </si>
  <si>
    <t>37 Stunden</t>
  </si>
  <si>
    <t>37 Tage</t>
  </si>
  <si>
    <t>CL History</t>
  </si>
  <si>
    <t>Schalter 11</t>
  </si>
  <si>
    <t>Mailboxfach 8</t>
  </si>
  <si>
    <t>Lesen&amp;schreiben</t>
  </si>
  <si>
    <t>Prime_UID_PCB_HEX_ACC</t>
  </si>
  <si>
    <t>38 Sekunden</t>
  </si>
  <si>
    <t>38 Minuten</t>
  </si>
  <si>
    <t>38 Stunden</t>
  </si>
  <si>
    <t>38 Tage</t>
  </si>
  <si>
    <t>hinzugefügt</t>
  </si>
  <si>
    <t>Mailboxfach 9</t>
  </si>
  <si>
    <t>Kopierer klassisch</t>
  </si>
  <si>
    <t>nicht zugänglich</t>
  </si>
  <si>
    <t>MULight_UID_DEC_ACC</t>
  </si>
  <si>
    <t>39 Sekunden</t>
  </si>
  <si>
    <t>39 Minuten</t>
  </si>
  <si>
    <t>39 Stunden</t>
  </si>
  <si>
    <t>39 Tage</t>
  </si>
  <si>
    <t>geändert</t>
  </si>
  <si>
    <t>aktiv (Strom Aus und Ein)</t>
  </si>
  <si>
    <t>Broschürenablage</t>
  </si>
  <si>
    <t>schreibgeschützt</t>
  </si>
  <si>
    <t>Mifare_UID_DEC_ACC</t>
  </si>
  <si>
    <t>40 Sekunden</t>
  </si>
  <si>
    <t>40 Minuten</t>
  </si>
  <si>
    <t>40 Stunden</t>
  </si>
  <si>
    <t>40 Tage</t>
  </si>
  <si>
    <t>gelöscht</t>
  </si>
  <si>
    <t xml:space="preserve">aktiv (nur Strom Aus) </t>
  </si>
  <si>
    <t>Scanner klassisch</t>
  </si>
  <si>
    <t>Trap</t>
  </si>
  <si>
    <t>DESFire_UID_DEC</t>
  </si>
  <si>
    <t>41 Sekunden</t>
  </si>
  <si>
    <t>41 Minuten</t>
  </si>
  <si>
    <t>41 Stunden</t>
  </si>
  <si>
    <t>41 Tage</t>
  </si>
  <si>
    <t>NEDAP_UID_DEC_ACC</t>
  </si>
  <si>
    <t>42 Sekunden</t>
  </si>
  <si>
    <t>42 Minuten</t>
  </si>
  <si>
    <t>42 Stunden</t>
  </si>
  <si>
    <t>42 Tage</t>
  </si>
  <si>
    <t>Schalter 12</t>
  </si>
  <si>
    <t>Ablagefächer V4</t>
  </si>
  <si>
    <t>Verschlüsselung</t>
  </si>
  <si>
    <t>NFC-Me</t>
  </si>
  <si>
    <t>43 Sekunden</t>
  </si>
  <si>
    <t>43 Minuten</t>
  </si>
  <si>
    <t>43 Stunden</t>
  </si>
  <si>
    <t>43 Tage</t>
  </si>
  <si>
    <t>0 = aktiv</t>
  </si>
  <si>
    <t>keine Verschlüsselung</t>
  </si>
  <si>
    <t>44 Sekunden</t>
  </si>
  <si>
    <t>44 Minuten</t>
  </si>
  <si>
    <t>44 Stunden</t>
  </si>
  <si>
    <t>44 Tage</t>
  </si>
  <si>
    <t>Level 1</t>
  </si>
  <si>
    <t>1 = deaktiv</t>
  </si>
  <si>
    <t>45 Sekunden</t>
  </si>
  <si>
    <t>45 Minuten</t>
  </si>
  <si>
    <t>45 Stunden</t>
  </si>
  <si>
    <t>45 Tage</t>
  </si>
  <si>
    <t>Level 2</t>
  </si>
  <si>
    <t>46 Sekunden</t>
  </si>
  <si>
    <t>46 Minuten</t>
  </si>
  <si>
    <t>46 Stunden</t>
  </si>
  <si>
    <t>46 Tage</t>
  </si>
  <si>
    <t>Schalter 13</t>
  </si>
  <si>
    <t>Ablagefächer V5</t>
  </si>
  <si>
    <t>Priorität Funktion Android Printer</t>
  </si>
  <si>
    <t>SMTP Authentifizierungsmethode</t>
  </si>
  <si>
    <t>47 Sekunden</t>
  </si>
  <si>
    <t>47 Minuten</t>
  </si>
  <si>
    <t>47 Stunden</t>
  </si>
  <si>
    <t>47 Tage</t>
  </si>
  <si>
    <t>Ja</t>
  </si>
  <si>
    <t>Anonym</t>
  </si>
  <si>
    <t>48 Sekunden</t>
  </si>
  <si>
    <t>48 Minuten</t>
  </si>
  <si>
    <t>48 Stunden</t>
  </si>
  <si>
    <t>48 Tage</t>
  </si>
  <si>
    <t>SMTP</t>
  </si>
  <si>
    <t>49 Sekunden</t>
  </si>
  <si>
    <t>49 Minuten</t>
  </si>
  <si>
    <t>49 Stunden</t>
  </si>
  <si>
    <t>49 Tage</t>
  </si>
  <si>
    <t>Drucken Speichergerät</t>
  </si>
  <si>
    <t>Pop vor SMTP</t>
  </si>
  <si>
    <t>50 Sekunden</t>
  </si>
  <si>
    <t>50 Minuten</t>
  </si>
  <si>
    <t>50 Stunden</t>
  </si>
  <si>
    <t>50 Tage</t>
  </si>
  <si>
    <t>SMTP Anschlussnummer</t>
  </si>
  <si>
    <t>Ablagefächer V6</t>
  </si>
  <si>
    <t>51 Sekunden</t>
  </si>
  <si>
    <t>51 Minuten</t>
  </si>
  <si>
    <t>51 Stunden</t>
  </si>
  <si>
    <t>51 Tage</t>
  </si>
  <si>
    <t>Druckjobfunktion</t>
  </si>
  <si>
    <t>52 Sekunden</t>
  </si>
  <si>
    <t>52 Minuten</t>
  </si>
  <si>
    <t>52 Stunden</t>
  </si>
  <si>
    <t>52 Tage</t>
  </si>
  <si>
    <t>Interne Ablage 2</t>
  </si>
  <si>
    <t>Wie Systemeinstellungen</t>
  </si>
  <si>
    <t>53 Sekunden</t>
  </si>
  <si>
    <t>53 Minuten</t>
  </si>
  <si>
    <t>53 Stunden</t>
  </si>
  <si>
    <t>53 Tage</t>
  </si>
  <si>
    <t>Stufe 1</t>
  </si>
  <si>
    <t>Externe Ablage</t>
  </si>
  <si>
    <t>54 Sekunden</t>
  </si>
  <si>
    <t>54 Minuten</t>
  </si>
  <si>
    <t>54 Stunden</t>
  </si>
  <si>
    <t>54 Tage</t>
  </si>
  <si>
    <t>Stufe 2</t>
  </si>
  <si>
    <t>Falzeinheit Ablage</t>
  </si>
  <si>
    <t>55 Sekunden</t>
  </si>
  <si>
    <t>55 Minuten</t>
  </si>
  <si>
    <t>55 Stunden</t>
  </si>
  <si>
    <t>55 Tage</t>
  </si>
  <si>
    <t>Vorlagenart V1</t>
  </si>
  <si>
    <t>56 Sekunden</t>
  </si>
  <si>
    <t>56 Minuten</t>
  </si>
  <si>
    <t>56 Stunden</t>
  </si>
  <si>
    <t>56 Tage</t>
  </si>
  <si>
    <t>Schwarzweiß:Text</t>
  </si>
  <si>
    <t>Funktionstaste Android MFP</t>
  </si>
  <si>
    <t>Funktionstaste Android Printer</t>
  </si>
  <si>
    <t>57 Sekunden</t>
  </si>
  <si>
    <t>57 Minuten</t>
  </si>
  <si>
    <t>57 Stunden</t>
  </si>
  <si>
    <t>57 Tage</t>
  </si>
  <si>
    <t>active</t>
  </si>
  <si>
    <t>S/W: Text / Line Art</t>
  </si>
  <si>
    <t>nicht zugewiesen</t>
  </si>
  <si>
    <t>58 Sekunden</t>
  </si>
  <si>
    <t>58 Minuten</t>
  </si>
  <si>
    <t>58 Stunden</t>
  </si>
  <si>
    <t>58 Tage</t>
  </si>
  <si>
    <t>inactive</t>
  </si>
  <si>
    <t>SW: Text / Foto</t>
  </si>
  <si>
    <t>Application Site</t>
  </si>
  <si>
    <t>59 Sekunden</t>
  </si>
  <si>
    <t>59 Minuten</t>
  </si>
  <si>
    <t>59 Stunden</t>
  </si>
  <si>
    <t>59 Tage</t>
  </si>
  <si>
    <t>SW: Foto</t>
  </si>
  <si>
    <t>60 Sekunden</t>
  </si>
  <si>
    <t>60 Stunden</t>
  </si>
  <si>
    <t>60 Tage</t>
  </si>
  <si>
    <t>Graustufen</t>
  </si>
  <si>
    <t>Drucken (Speichergerät)</t>
  </si>
  <si>
    <t>61 Sekunden</t>
  </si>
  <si>
    <t>61 Minuten</t>
  </si>
  <si>
    <t>61 Stunden</t>
  </si>
  <si>
    <t>61 Tage</t>
  </si>
  <si>
    <t>Vollfarbe :Text / Foto</t>
  </si>
  <si>
    <t>62 Sekunden</t>
  </si>
  <si>
    <t>62 Minuten</t>
  </si>
  <si>
    <t>62 Stunden</t>
  </si>
  <si>
    <t>62 Tage</t>
  </si>
  <si>
    <t>Vollfarbe : Glanzfoto</t>
  </si>
  <si>
    <t>Drucker (Klassisch)</t>
  </si>
  <si>
    <t>63 Sekunden</t>
  </si>
  <si>
    <t>63 Minuten</t>
  </si>
  <si>
    <t>63 Stunden</t>
  </si>
  <si>
    <t>63 Tage</t>
  </si>
  <si>
    <t>Automatische Farbwahl</t>
  </si>
  <si>
    <t>64 Sekunden</t>
  </si>
  <si>
    <t>64 Minuten</t>
  </si>
  <si>
    <t>64 Stunden</t>
  </si>
  <si>
    <t>64 Tage</t>
  </si>
  <si>
    <t>Web Browser</t>
  </si>
  <si>
    <t>65 Sekunden</t>
  </si>
  <si>
    <t>65 Minuten</t>
  </si>
  <si>
    <t>65 Stunden</t>
  </si>
  <si>
    <t>65 Tage</t>
  </si>
  <si>
    <t>Vorlagenart V2</t>
  </si>
  <si>
    <t>66 Sekunden</t>
  </si>
  <si>
    <t>66 Minuten</t>
  </si>
  <si>
    <t>66 Stunden</t>
  </si>
  <si>
    <t>66 Tage</t>
  </si>
  <si>
    <t>Vollfarbe: Text/Foto</t>
  </si>
  <si>
    <t>67 Sekunden</t>
  </si>
  <si>
    <t>67 Minuten</t>
  </si>
  <si>
    <t>67 Stunden</t>
  </si>
  <si>
    <t>67 Tage</t>
  </si>
  <si>
    <t>Text</t>
  </si>
  <si>
    <t>Farbmoduspriorität / Farbwahl (Variante 1)</t>
  </si>
  <si>
    <t>Priorität Anschluss SMB-Client</t>
  </si>
  <si>
    <t>68 Sekunden</t>
  </si>
  <si>
    <t>68 Minuten</t>
  </si>
  <si>
    <t>68 Stunden</t>
  </si>
  <si>
    <t>68 Tage</t>
  </si>
  <si>
    <t>Text/Foto</t>
  </si>
  <si>
    <t>Schwarzweiß</t>
  </si>
  <si>
    <t>69 Sekunden</t>
  </si>
  <si>
    <t>69 Minuten</t>
  </si>
  <si>
    <t>69 Stunden</t>
  </si>
  <si>
    <t>69 Tage</t>
  </si>
  <si>
    <t>Farbe</t>
  </si>
  <si>
    <t>70 Sekunden</t>
  </si>
  <si>
    <t>70 Minuten</t>
  </si>
  <si>
    <t>70 Stunden</t>
  </si>
  <si>
    <t>70 Tage</t>
  </si>
  <si>
    <t xml:space="preserve">Vollfarbe </t>
  </si>
  <si>
    <t>71 Sekunden</t>
  </si>
  <si>
    <t>71 Minuten</t>
  </si>
  <si>
    <t>71 Stunden</t>
  </si>
  <si>
    <t>71 Tage</t>
  </si>
  <si>
    <t>Schwarz&amp;Weiß</t>
  </si>
  <si>
    <t>Farbmoduspriorität / Farbwahl (Variante 2)</t>
  </si>
  <si>
    <t>Funktionstaste Android  IMc300/400</t>
  </si>
  <si>
    <t>72 Sekunden</t>
  </si>
  <si>
    <t>72 Minuten</t>
  </si>
  <si>
    <t>72 Stunden</t>
  </si>
  <si>
    <t>72 Tage</t>
  </si>
  <si>
    <t>Stapel</t>
  </si>
  <si>
    <t>73 Sekunden</t>
  </si>
  <si>
    <t>73 Minuten</t>
  </si>
  <si>
    <t>73 Stunden</t>
  </si>
  <si>
    <t>73 Tage</t>
  </si>
  <si>
    <t>Vorlagenart V3</t>
  </si>
  <si>
    <t>Vollfarbe</t>
  </si>
  <si>
    <t>Heften:Oben 1</t>
  </si>
  <si>
    <t>74 Sekunden</t>
  </si>
  <si>
    <t>74 Minuten</t>
  </si>
  <si>
    <t>74 Stunden</t>
  </si>
  <si>
    <t>74 Tage</t>
  </si>
  <si>
    <t>Automat. Farbwahl</t>
  </si>
  <si>
    <t>75 Sekunden</t>
  </si>
  <si>
    <t>75 Minuten</t>
  </si>
  <si>
    <t>75 Stunden</t>
  </si>
  <si>
    <t>75 Tage</t>
  </si>
  <si>
    <t>76 Sekunden</t>
  </si>
  <si>
    <t>76 Minuten</t>
  </si>
  <si>
    <t>76 Stunden</t>
  </si>
  <si>
    <t>76 Tage</t>
  </si>
  <si>
    <t>HDD - Verschlüsselung</t>
  </si>
  <si>
    <t>77 Sekunden</t>
  </si>
  <si>
    <t>77 Minuten</t>
  </si>
  <si>
    <t>77 Stunden</t>
  </si>
  <si>
    <t>77 Tage</t>
  </si>
  <si>
    <t>Priorität Funktion Android V2.5</t>
  </si>
  <si>
    <t>78 Sekunden</t>
  </si>
  <si>
    <t>78 Minuten</t>
  </si>
  <si>
    <t>78 Stunden</t>
  </si>
  <si>
    <t>78 Tage</t>
  </si>
  <si>
    <t>SW: Zeichnen</t>
  </si>
  <si>
    <t>Verschlüsselung aktiv</t>
  </si>
  <si>
    <t>79 Sekunden</t>
  </si>
  <si>
    <t>79 Minuten</t>
  </si>
  <si>
    <t>79 Stunden</t>
  </si>
  <si>
    <t>79 Tage</t>
  </si>
  <si>
    <t>80 Sekunden</t>
  </si>
  <si>
    <t>80 Minuten</t>
  </si>
  <si>
    <t>80 Stunden</t>
  </si>
  <si>
    <t>80 Tage</t>
  </si>
  <si>
    <t>81 Sekunden</t>
  </si>
  <si>
    <t>81 Minuten</t>
  </si>
  <si>
    <t>81 Stunden</t>
  </si>
  <si>
    <t>81 Tage</t>
  </si>
  <si>
    <t>kein Aufkleber</t>
  </si>
  <si>
    <t>82 Sekunden</t>
  </si>
  <si>
    <t>82 Minuten</t>
  </si>
  <si>
    <t>82 Stunden</t>
  </si>
  <si>
    <t>82 Tage</t>
  </si>
  <si>
    <t>Ja -&gt; siehe Hinweis</t>
  </si>
  <si>
    <t>83 Sekunden</t>
  </si>
  <si>
    <t>83 Minuten</t>
  </si>
  <si>
    <t>83 Stunden</t>
  </si>
  <si>
    <t>83 Tage</t>
  </si>
  <si>
    <t>Hostname (947547)</t>
  </si>
  <si>
    <t>84 Sekunden</t>
  </si>
  <si>
    <t>84 Minuten</t>
  </si>
  <si>
    <t>84 Stunden</t>
  </si>
  <si>
    <t>84 Tage</t>
  </si>
  <si>
    <t>Hostname / IP - Adresse (940765)</t>
  </si>
  <si>
    <t>85 Sekunden</t>
  </si>
  <si>
    <t>85 Minuten</t>
  </si>
  <si>
    <t>85 Stunden</t>
  </si>
  <si>
    <t>85 Tage</t>
  </si>
  <si>
    <t>Hostname /  Serial number (950793)</t>
  </si>
  <si>
    <t>86 Sekunden</t>
  </si>
  <si>
    <t>86 Minuten</t>
  </si>
  <si>
    <t>86 Stunden</t>
  </si>
  <si>
    <t>86 Tage</t>
  </si>
  <si>
    <t>Hostname /  Serial number / MAC Adresse (959048)</t>
  </si>
  <si>
    <t>87 Sekunden</t>
  </si>
  <si>
    <t>87 Minuten</t>
  </si>
  <si>
    <t>87 Stunden</t>
  </si>
  <si>
    <t>87 Tage</t>
  </si>
  <si>
    <t>Hostname /  MAC - Adresse (954183)</t>
  </si>
  <si>
    <t>88 Sekunden</t>
  </si>
  <si>
    <t>88 Minuten</t>
  </si>
  <si>
    <t>88 Stunden</t>
  </si>
  <si>
    <t>88 Tage</t>
  </si>
  <si>
    <t>Hostname /  Inventarnummer (959070)</t>
  </si>
  <si>
    <t>89 Sekunden</t>
  </si>
  <si>
    <t>89 Minuten</t>
  </si>
  <si>
    <t>89 Stunden</t>
  </si>
  <si>
    <t>89 Tage</t>
  </si>
  <si>
    <t>Inventarnummer (957235)</t>
  </si>
  <si>
    <t>90 Sekunden</t>
  </si>
  <si>
    <t>90 Minuten</t>
  </si>
  <si>
    <t>90 Stunden</t>
  </si>
  <si>
    <t>90 Tage</t>
  </si>
  <si>
    <t>91 Sekunden</t>
  </si>
  <si>
    <t>91 Minuten</t>
  </si>
  <si>
    <t>91 Stunden</t>
  </si>
  <si>
    <t>91 Tage</t>
  </si>
  <si>
    <t>92 Sekunden</t>
  </si>
  <si>
    <t>92 Minuten</t>
  </si>
  <si>
    <t>92 Stunden</t>
  </si>
  <si>
    <t>92 Tage</t>
  </si>
  <si>
    <t>93 Sekunden</t>
  </si>
  <si>
    <t>93 Minuten</t>
  </si>
  <si>
    <t>93 Stunden</t>
  </si>
  <si>
    <t>93 Tage</t>
  </si>
  <si>
    <t>Zielliste Anzeigepriorität V1</t>
  </si>
  <si>
    <t>94 Sekunden</t>
  </si>
  <si>
    <t>94 Minuten</t>
  </si>
  <si>
    <t>94 Stunden</t>
  </si>
  <si>
    <t>94 Tage</t>
  </si>
  <si>
    <t>Email</t>
  </si>
  <si>
    <t>Funktionstaste Android MFP Android 2.5</t>
  </si>
  <si>
    <t>95 Sekunden</t>
  </si>
  <si>
    <t>95 Minuten</t>
  </si>
  <si>
    <t>95 Stunden</t>
  </si>
  <si>
    <t>95 Tage</t>
  </si>
  <si>
    <t>Ordner</t>
  </si>
  <si>
    <t>96 Sekunden</t>
  </si>
  <si>
    <t>96 Minuten</t>
  </si>
  <si>
    <t>96 Stunden</t>
  </si>
  <si>
    <t>96 Tage</t>
  </si>
  <si>
    <t>97 Sekunden</t>
  </si>
  <si>
    <t>97 Minuten</t>
  </si>
  <si>
    <t>97 Stunden</t>
  </si>
  <si>
    <t>97 Tage</t>
  </si>
  <si>
    <t>Zielliste Anzeigepriorität V2</t>
  </si>
  <si>
    <t>98 Sekunden</t>
  </si>
  <si>
    <t>98 Minuten</t>
  </si>
  <si>
    <t>98 Stunden</t>
  </si>
  <si>
    <t>98 Tage</t>
  </si>
  <si>
    <t>E-Mail - Adresse</t>
  </si>
  <si>
    <t>99 Sekunden</t>
  </si>
  <si>
    <t>99 Minuten</t>
  </si>
  <si>
    <t>99 Stunden</t>
  </si>
  <si>
    <t>99 Tage</t>
  </si>
  <si>
    <t>100 Sekunden</t>
  </si>
  <si>
    <t>100 Minuten</t>
  </si>
  <si>
    <t>100 Stunden</t>
  </si>
  <si>
    <t>100 Tage</t>
  </si>
  <si>
    <t>101 Sekunden</t>
  </si>
  <si>
    <t>101 Minuten</t>
  </si>
  <si>
    <t>101 Stunden</t>
  </si>
  <si>
    <t>101 Tage</t>
  </si>
  <si>
    <t>Zielliste Anzeigepriorität V3</t>
  </si>
  <si>
    <t>102 Sekunden</t>
  </si>
  <si>
    <t>102 Minuten</t>
  </si>
  <si>
    <t>102 Stunden</t>
  </si>
  <si>
    <t>102 Tage</t>
  </si>
  <si>
    <t>E-Mail-Ziel</t>
  </si>
  <si>
    <t>103 Sekunden</t>
  </si>
  <si>
    <t>103 Minuten</t>
  </si>
  <si>
    <t>103 Stunden</t>
  </si>
  <si>
    <t>103 Tage</t>
  </si>
  <si>
    <t>Ordnerziel</t>
  </si>
  <si>
    <t>104 Sekunden</t>
  </si>
  <si>
    <t>104 Minuten</t>
  </si>
  <si>
    <t>104 Stunden</t>
  </si>
  <si>
    <t>104 Tage</t>
  </si>
  <si>
    <t>105 Sekunden</t>
  </si>
  <si>
    <t>105 Minuten</t>
  </si>
  <si>
    <t>105 Stunden</t>
  </si>
  <si>
    <t>105 Tage</t>
  </si>
  <si>
    <t>Kartenleser anbauen am….</t>
  </si>
  <si>
    <t>106 Sekunden</t>
  </si>
  <si>
    <t>106 Minuten</t>
  </si>
  <si>
    <t>106 Stunden</t>
  </si>
  <si>
    <t>106 Tage</t>
  </si>
  <si>
    <t>Controller</t>
  </si>
  <si>
    <t>107 Sekunden</t>
  </si>
  <si>
    <t>107 Minuten</t>
  </si>
  <si>
    <t>107 Stunden</t>
  </si>
  <si>
    <t>107 Tage</t>
  </si>
  <si>
    <t>Display</t>
  </si>
  <si>
    <t>108 Sekunden</t>
  </si>
  <si>
    <t>108 Minuten</t>
  </si>
  <si>
    <t>108 Stunden</t>
  </si>
  <si>
    <t>108 Tage</t>
  </si>
  <si>
    <t>109 Sekunden</t>
  </si>
  <si>
    <t>109 Minuten</t>
  </si>
  <si>
    <t>109 Stunden</t>
  </si>
  <si>
    <t>109 Tage</t>
  </si>
  <si>
    <t>110 Sekunden</t>
  </si>
  <si>
    <t>110 Minuten</t>
  </si>
  <si>
    <t>110 Stunden</t>
  </si>
  <si>
    <t>110 Tage</t>
  </si>
  <si>
    <t>111 Sekunden</t>
  </si>
  <si>
    <t>111 Minuten</t>
  </si>
  <si>
    <t>111 Stunden</t>
  </si>
  <si>
    <t>111 Tage</t>
  </si>
  <si>
    <t>112 Sekunden</t>
  </si>
  <si>
    <t>112 Minuten</t>
  </si>
  <si>
    <t>112 Stunden</t>
  </si>
  <si>
    <t>112 Tage</t>
  </si>
  <si>
    <t>Priorität Funktion Android IM 350</t>
  </si>
  <si>
    <t>113 Sekunden</t>
  </si>
  <si>
    <t>113 Minuten</t>
  </si>
  <si>
    <t>113 Stunden</t>
  </si>
  <si>
    <t>113 Tage</t>
  </si>
  <si>
    <t>114 Sekunden</t>
  </si>
  <si>
    <t>114 Minuten</t>
  </si>
  <si>
    <t>114 Stunden</t>
  </si>
  <si>
    <t>114 Tage</t>
  </si>
  <si>
    <t>115 Sekunden</t>
  </si>
  <si>
    <t>115 Minuten</t>
  </si>
  <si>
    <t>115 Stunden</t>
  </si>
  <si>
    <t>115 Tage</t>
  </si>
  <si>
    <t>116 Sekunden</t>
  </si>
  <si>
    <t>116 Minuten</t>
  </si>
  <si>
    <t>116 Stunden</t>
  </si>
  <si>
    <t>116 Tage</t>
  </si>
  <si>
    <t>117 Sekunden</t>
  </si>
  <si>
    <t>117 Minuten</t>
  </si>
  <si>
    <t>117 Stunden</t>
  </si>
  <si>
    <t>117 Tage</t>
  </si>
  <si>
    <t>118 Sekunden</t>
  </si>
  <si>
    <t>118 Minuten</t>
  </si>
  <si>
    <t>118 Stunden</t>
  </si>
  <si>
    <t>118 Tage</t>
  </si>
  <si>
    <t>119 Sekunden</t>
  </si>
  <si>
    <t>119 Minuten</t>
  </si>
  <si>
    <t>119 Stunden</t>
  </si>
  <si>
    <t>119 Tage</t>
  </si>
  <si>
    <t>120 Sekunden</t>
  </si>
  <si>
    <t>120 Stunden</t>
  </si>
  <si>
    <t>120 Tage</t>
  </si>
  <si>
    <t>121 Sekunden</t>
  </si>
  <si>
    <t>121 Minuten</t>
  </si>
  <si>
    <t>121 Stunden</t>
  </si>
  <si>
    <t>121 Tage</t>
  </si>
  <si>
    <t>122 Sekunden</t>
  </si>
  <si>
    <t>122 Minuten</t>
  </si>
  <si>
    <t>122 Stunden</t>
  </si>
  <si>
    <t>122 Tage</t>
  </si>
  <si>
    <t>123 Sekunden</t>
  </si>
  <si>
    <t>123 Minuten</t>
  </si>
  <si>
    <t>123 Stunden</t>
  </si>
  <si>
    <t>123 Tage</t>
  </si>
  <si>
    <t>124 Sekunden</t>
  </si>
  <si>
    <t>124 Minuten</t>
  </si>
  <si>
    <t>124 Stunden</t>
  </si>
  <si>
    <t>124 Tage</t>
  </si>
  <si>
    <t>125 Sekunden</t>
  </si>
  <si>
    <t>125 Minuten</t>
  </si>
  <si>
    <t>125 Stunden</t>
  </si>
  <si>
    <t>125 Tage</t>
  </si>
  <si>
    <t>126 Sekunden</t>
  </si>
  <si>
    <t>126 Minuten</t>
  </si>
  <si>
    <t>126 Stunden</t>
  </si>
  <si>
    <t>126 Tage</t>
  </si>
  <si>
    <t>127 Sekunden</t>
  </si>
  <si>
    <t>127 Minuten</t>
  </si>
  <si>
    <t>127 Stunden</t>
  </si>
  <si>
    <t>127 Tage</t>
  </si>
  <si>
    <t>128 Sekunden</t>
  </si>
  <si>
    <t>128 Minuten</t>
  </si>
  <si>
    <t>128 Stunden</t>
  </si>
  <si>
    <t>128 Tage</t>
  </si>
  <si>
    <t>129 Sekunden</t>
  </si>
  <si>
    <t>129 Minuten</t>
  </si>
  <si>
    <t>129 Stunden</t>
  </si>
  <si>
    <t>129 Tage</t>
  </si>
  <si>
    <t>130 Sekunden</t>
  </si>
  <si>
    <t>130 Minuten</t>
  </si>
  <si>
    <t>130 Stunden</t>
  </si>
  <si>
    <t>130 Tage</t>
  </si>
  <si>
    <t>Priorität Funktion IM2702</t>
  </si>
  <si>
    <t>131 Sekunden</t>
  </si>
  <si>
    <t>131 Minuten</t>
  </si>
  <si>
    <t>131 Stunden</t>
  </si>
  <si>
    <t>131 Tage</t>
  </si>
  <si>
    <t>132 Sekunden</t>
  </si>
  <si>
    <t>132 Minuten</t>
  </si>
  <si>
    <t>132 Stunden</t>
  </si>
  <si>
    <t>132 Tage</t>
  </si>
  <si>
    <t>133 Sekunden</t>
  </si>
  <si>
    <t>133 Minuten</t>
  </si>
  <si>
    <t>133 Stunden</t>
  </si>
  <si>
    <t>133 Tage</t>
  </si>
  <si>
    <t>134 Sekunden</t>
  </si>
  <si>
    <t>134 Minuten</t>
  </si>
  <si>
    <t>134 Stunden</t>
  </si>
  <si>
    <t>134 Tage</t>
  </si>
  <si>
    <t>135 Sekunden</t>
  </si>
  <si>
    <t>135 Minuten</t>
  </si>
  <si>
    <t>135 Stunden</t>
  </si>
  <si>
    <t>135 Tage</t>
  </si>
  <si>
    <t>136 Sekunden</t>
  </si>
  <si>
    <t>136 Minuten</t>
  </si>
  <si>
    <t>136 Stunden</t>
  </si>
  <si>
    <t>136 Tage</t>
  </si>
  <si>
    <t>ID Card Copy</t>
  </si>
  <si>
    <t>137 Sekunden</t>
  </si>
  <si>
    <t>137 Minuten</t>
  </si>
  <si>
    <t>137 Stunden</t>
  </si>
  <si>
    <t>137 Tage</t>
  </si>
  <si>
    <t>ID Card Scan and Copy</t>
  </si>
  <si>
    <t>138 Sekunden</t>
  </si>
  <si>
    <t>138 Minuten</t>
  </si>
  <si>
    <t>138 Stunden</t>
  </si>
  <si>
    <t>138 Tage</t>
  </si>
  <si>
    <t>139 Sekunden</t>
  </si>
  <si>
    <t>139 Minuten</t>
  </si>
  <si>
    <t>139 Stunden</t>
  </si>
  <si>
    <t>139 Tage</t>
  </si>
  <si>
    <t>140 Sekunden</t>
  </si>
  <si>
    <t>140 Minuten</t>
  </si>
  <si>
    <t>140 Stunden</t>
  </si>
  <si>
    <t>140 Tage</t>
  </si>
  <si>
    <t>Kopieren</t>
  </si>
  <si>
    <t>141 Sekunden</t>
  </si>
  <si>
    <t>141 Minuten</t>
  </si>
  <si>
    <t>141 Stunden</t>
  </si>
  <si>
    <t>141 Tage</t>
  </si>
  <si>
    <t>142 Sekunden</t>
  </si>
  <si>
    <t>142 Minuten</t>
  </si>
  <si>
    <t>142 Stunden</t>
  </si>
  <si>
    <t>142 Tage</t>
  </si>
  <si>
    <t>143 Sekunden</t>
  </si>
  <si>
    <t>143 Minuten</t>
  </si>
  <si>
    <t>143 Stunden</t>
  </si>
  <si>
    <t>143 Tage</t>
  </si>
  <si>
    <t>144 Sekunden</t>
  </si>
  <si>
    <t>144 Minuten</t>
  </si>
  <si>
    <t>144 Stunden</t>
  </si>
  <si>
    <t>144 Tage</t>
  </si>
  <si>
    <t>Funktionstaste IM2702</t>
  </si>
  <si>
    <t>145 Sekunden</t>
  </si>
  <si>
    <t>145 Minuten</t>
  </si>
  <si>
    <t>145 Stunden</t>
  </si>
  <si>
    <t>145 Tage</t>
  </si>
  <si>
    <t>146 Sekunden</t>
  </si>
  <si>
    <t>146 Minuten</t>
  </si>
  <si>
    <t>146 Stunden</t>
  </si>
  <si>
    <t>146 Tage</t>
  </si>
  <si>
    <t>147 Sekunden</t>
  </si>
  <si>
    <t>147 Minuten</t>
  </si>
  <si>
    <t>147 Stunden</t>
  </si>
  <si>
    <t>147 Tage</t>
  </si>
  <si>
    <t>148 Sekunden</t>
  </si>
  <si>
    <t>148 Minuten</t>
  </si>
  <si>
    <t>148 Stunden</t>
  </si>
  <si>
    <t>148 Tage</t>
  </si>
  <si>
    <t>149 Sekunden</t>
  </si>
  <si>
    <t>149 Minuten</t>
  </si>
  <si>
    <t>149 Stunden</t>
  </si>
  <si>
    <t>149 Tage</t>
  </si>
  <si>
    <t>150 Sekunden</t>
  </si>
  <si>
    <t>150 Minuten</t>
  </si>
  <si>
    <t>150 Stunden</t>
  </si>
  <si>
    <t>150 Tage</t>
  </si>
  <si>
    <t>151 Sekunden</t>
  </si>
  <si>
    <t>151 Minuten</t>
  </si>
  <si>
    <t>151 Stunden</t>
  </si>
  <si>
    <t>151 Tage</t>
  </si>
  <si>
    <t>152 Sekunden</t>
  </si>
  <si>
    <t>152 Minuten</t>
  </si>
  <si>
    <t>152 Stunden</t>
  </si>
  <si>
    <t>152 Tage</t>
  </si>
  <si>
    <t>153 Sekunden</t>
  </si>
  <si>
    <t>153 Minuten</t>
  </si>
  <si>
    <t>153 Stunden</t>
  </si>
  <si>
    <t>153 Tage</t>
  </si>
  <si>
    <t>154 Sekunden</t>
  </si>
  <si>
    <t>154 Minuten</t>
  </si>
  <si>
    <t>154 Stunden</t>
  </si>
  <si>
    <t>154 Tage</t>
  </si>
  <si>
    <t>155 Sekunden</t>
  </si>
  <si>
    <t>155 Minuten</t>
  </si>
  <si>
    <t>155 Stunden</t>
  </si>
  <si>
    <t>155 Tage</t>
  </si>
  <si>
    <t>156 Sekunden</t>
  </si>
  <si>
    <t>156 Minuten</t>
  </si>
  <si>
    <t>156 Stunden</t>
  </si>
  <si>
    <t>156 Tage</t>
  </si>
  <si>
    <t>157 Sekunden</t>
  </si>
  <si>
    <t>157 Minuten</t>
  </si>
  <si>
    <t>157 Stunden</t>
  </si>
  <si>
    <t>157 Tage</t>
  </si>
  <si>
    <t>158 Sekunden</t>
  </si>
  <si>
    <t>158 Minuten</t>
  </si>
  <si>
    <t>158 Stunden</t>
  </si>
  <si>
    <t>158 Tage</t>
  </si>
  <si>
    <t>159 Sekunden</t>
  </si>
  <si>
    <t>159 Minuten</t>
  </si>
  <si>
    <t>159 Stunden</t>
  </si>
  <si>
    <t>159 Tage</t>
  </si>
  <si>
    <t>160 Sekunden</t>
  </si>
  <si>
    <t>160 Minuten</t>
  </si>
  <si>
    <t>160 Stunden</t>
  </si>
  <si>
    <t>160 Tage</t>
  </si>
  <si>
    <t>161 Sekunden</t>
  </si>
  <si>
    <t>161 Minuten</t>
  </si>
  <si>
    <t>161 Stunden</t>
  </si>
  <si>
    <t>161 Tage</t>
  </si>
  <si>
    <t>162 Sekunden</t>
  </si>
  <si>
    <t>162 Minuten</t>
  </si>
  <si>
    <t>162 Stunden</t>
  </si>
  <si>
    <t>162 Tage</t>
  </si>
  <si>
    <t>163 Sekunden</t>
  </si>
  <si>
    <t>163 Minuten</t>
  </si>
  <si>
    <t>163 Stunden</t>
  </si>
  <si>
    <t>163 Tage</t>
  </si>
  <si>
    <t>164 Sekunden</t>
  </si>
  <si>
    <t>164 Minuten</t>
  </si>
  <si>
    <t>164 Stunden</t>
  </si>
  <si>
    <t>164 Tage</t>
  </si>
  <si>
    <t>165 Sekunden</t>
  </si>
  <si>
    <t>165 Minuten</t>
  </si>
  <si>
    <t>165 Stunden</t>
  </si>
  <si>
    <t>165 Tage</t>
  </si>
  <si>
    <t>166 Sekunden</t>
  </si>
  <si>
    <t>166 Minuten</t>
  </si>
  <si>
    <t>166 Stunden</t>
  </si>
  <si>
    <t>166 Tage</t>
  </si>
  <si>
    <t>167 Sekunden</t>
  </si>
  <si>
    <t>167 Minuten</t>
  </si>
  <si>
    <t>167 Stunden</t>
  </si>
  <si>
    <t>167 Tage</t>
  </si>
  <si>
    <t>168 Sekunden</t>
  </si>
  <si>
    <t>168 Minuten</t>
  </si>
  <si>
    <t>168 Stunden</t>
  </si>
  <si>
    <t>168 Tage</t>
  </si>
  <si>
    <t>169 Sekunden</t>
  </si>
  <si>
    <t>169 Minuten</t>
  </si>
  <si>
    <t>169 Stunden</t>
  </si>
  <si>
    <t>169 Tage</t>
  </si>
  <si>
    <t>170 Sekunden</t>
  </si>
  <si>
    <t>170 Minuten</t>
  </si>
  <si>
    <t>170 Stunden</t>
  </si>
  <si>
    <t>170 Tage</t>
  </si>
  <si>
    <t>171 Sekunden</t>
  </si>
  <si>
    <t>171 Minuten</t>
  </si>
  <si>
    <t>171 Stunden</t>
  </si>
  <si>
    <t>171 Tage</t>
  </si>
  <si>
    <t>172 Sekunden</t>
  </si>
  <si>
    <t>172 Minuten</t>
  </si>
  <si>
    <t>172 Stunden</t>
  </si>
  <si>
    <t>172 Tage</t>
  </si>
  <si>
    <t>173 Sekunden</t>
  </si>
  <si>
    <t>173 Minuten</t>
  </si>
  <si>
    <t>173 Stunden</t>
  </si>
  <si>
    <t>173 Tage</t>
  </si>
  <si>
    <t>174 Sekunden</t>
  </si>
  <si>
    <t>174 Minuten</t>
  </si>
  <si>
    <t>174 Stunden</t>
  </si>
  <si>
    <t>174 Tage</t>
  </si>
  <si>
    <t>175 Sekunden</t>
  </si>
  <si>
    <t>175 Minuten</t>
  </si>
  <si>
    <t>175 Stunden</t>
  </si>
  <si>
    <t>175 Tage</t>
  </si>
  <si>
    <t>176 Sekunden</t>
  </si>
  <si>
    <t>176 Minuten</t>
  </si>
  <si>
    <t>176 Stunden</t>
  </si>
  <si>
    <t>176 Tage</t>
  </si>
  <si>
    <t>177 Sekunden</t>
  </si>
  <si>
    <t>177 Minuten</t>
  </si>
  <si>
    <t>177 Stunden</t>
  </si>
  <si>
    <t>177 Tage</t>
  </si>
  <si>
    <t>178 Sekunden</t>
  </si>
  <si>
    <t>178 Minuten</t>
  </si>
  <si>
    <t>178 Stunden</t>
  </si>
  <si>
    <t>178 Tage</t>
  </si>
  <si>
    <t>179 Sekunden</t>
  </si>
  <si>
    <t>179 Minuten</t>
  </si>
  <si>
    <t>179 Stunden</t>
  </si>
  <si>
    <t>179 Tage</t>
  </si>
  <si>
    <t>180 Sekunden</t>
  </si>
  <si>
    <t>180 Minuten</t>
  </si>
  <si>
    <t>180 Stunden</t>
  </si>
  <si>
    <t>180 Tage</t>
  </si>
  <si>
    <t>181 Sekunden</t>
  </si>
  <si>
    <t>181 Minuten</t>
  </si>
  <si>
    <t>181 Stunden</t>
  </si>
  <si>
    <t>181 Tage</t>
  </si>
  <si>
    <t>182 Sekunden</t>
  </si>
  <si>
    <t>182 Minuten</t>
  </si>
  <si>
    <t>182 Stunden</t>
  </si>
  <si>
    <t>182 Tage</t>
  </si>
  <si>
    <t>183 Sekunden</t>
  </si>
  <si>
    <t>183 Minuten</t>
  </si>
  <si>
    <t>183 Stunden</t>
  </si>
  <si>
    <t>183 Tage</t>
  </si>
  <si>
    <t>184 Sekunden</t>
  </si>
  <si>
    <t>184 Minuten</t>
  </si>
  <si>
    <t>184 Stunden</t>
  </si>
  <si>
    <t>184 Tage</t>
  </si>
  <si>
    <t>185 Sekunden</t>
  </si>
  <si>
    <t>185 Minuten</t>
  </si>
  <si>
    <t>185 Stunden</t>
  </si>
  <si>
    <t>185 Tage</t>
  </si>
  <si>
    <t>186 Sekunden</t>
  </si>
  <si>
    <t>186 Minuten</t>
  </si>
  <si>
    <t>186 Stunden</t>
  </si>
  <si>
    <t>186 Tage</t>
  </si>
  <si>
    <t>187 Sekunden</t>
  </si>
  <si>
    <t>187 Minuten</t>
  </si>
  <si>
    <t>187 Stunden</t>
  </si>
  <si>
    <t>187 Tage</t>
  </si>
  <si>
    <t>188 Sekunden</t>
  </si>
  <si>
    <t>188 Minuten</t>
  </si>
  <si>
    <t>188 Stunden</t>
  </si>
  <si>
    <t>188 Tage</t>
  </si>
  <si>
    <t>189 Sekunden</t>
  </si>
  <si>
    <t>189 Minuten</t>
  </si>
  <si>
    <t>189 Stunden</t>
  </si>
  <si>
    <t>189 Tage</t>
  </si>
  <si>
    <t>190 Sekunden</t>
  </si>
  <si>
    <t>190 Minuten</t>
  </si>
  <si>
    <t>190 Stunden</t>
  </si>
  <si>
    <t>190 Tage</t>
  </si>
  <si>
    <t>191 Sekunden</t>
  </si>
  <si>
    <t>191 Minuten</t>
  </si>
  <si>
    <t>191 Stunden</t>
  </si>
  <si>
    <t>191 Tage</t>
  </si>
  <si>
    <t>192 Sekunden</t>
  </si>
  <si>
    <t>192 Minuten</t>
  </si>
  <si>
    <t>192 Stunden</t>
  </si>
  <si>
    <t>192 Tage</t>
  </si>
  <si>
    <t>193 Sekunden</t>
  </si>
  <si>
    <t>193 Minuten</t>
  </si>
  <si>
    <t>193 Stunden</t>
  </si>
  <si>
    <t>193 Tage</t>
  </si>
  <si>
    <t>194 Sekunden</t>
  </si>
  <si>
    <t>194 Minuten</t>
  </si>
  <si>
    <t>194 Stunden</t>
  </si>
  <si>
    <t>194 Tage</t>
  </si>
  <si>
    <t>195 Sekunden</t>
  </si>
  <si>
    <t>195 Minuten</t>
  </si>
  <si>
    <t>195 Stunden</t>
  </si>
  <si>
    <t>195 Tage</t>
  </si>
  <si>
    <t>196 Sekunden</t>
  </si>
  <si>
    <t>196 Minuten</t>
  </si>
  <si>
    <t>196 Stunden</t>
  </si>
  <si>
    <t>196 Tage</t>
  </si>
  <si>
    <t>197 Sekunden</t>
  </si>
  <si>
    <t>197 Minuten</t>
  </si>
  <si>
    <t>197 Stunden</t>
  </si>
  <si>
    <t>197 Tage</t>
  </si>
  <si>
    <t>198 Sekunden</t>
  </si>
  <si>
    <t>198 Minuten</t>
  </si>
  <si>
    <t>198 Stunden</t>
  </si>
  <si>
    <t>198 Tage</t>
  </si>
  <si>
    <t>199 Sekunden</t>
  </si>
  <si>
    <t>199 Minuten</t>
  </si>
  <si>
    <t>199 Stunden</t>
  </si>
  <si>
    <t>199 Tage</t>
  </si>
  <si>
    <t>200 Sekunden</t>
  </si>
  <si>
    <t>200 Minuten</t>
  </si>
  <si>
    <t>200 Stunden</t>
  </si>
  <si>
    <t>200 Tage</t>
  </si>
  <si>
    <t>201 Sekunden</t>
  </si>
  <si>
    <t>201 Minuten</t>
  </si>
  <si>
    <t>201 Stunden</t>
  </si>
  <si>
    <t>201 Tage</t>
  </si>
  <si>
    <t>202 Sekunden</t>
  </si>
  <si>
    <t>202 Minuten</t>
  </si>
  <si>
    <t>202 Stunden</t>
  </si>
  <si>
    <t>202 Tage</t>
  </si>
  <si>
    <t>203 Sekunden</t>
  </si>
  <si>
    <t>203 Minuten</t>
  </si>
  <si>
    <t>203 Stunden</t>
  </si>
  <si>
    <t>203 Tage</t>
  </si>
  <si>
    <t>204 Sekunden</t>
  </si>
  <si>
    <t>204 Minuten</t>
  </si>
  <si>
    <t>204 Stunden</t>
  </si>
  <si>
    <t>204 Tage</t>
  </si>
  <si>
    <t>205 Sekunden</t>
  </si>
  <si>
    <t>205 Minuten</t>
  </si>
  <si>
    <t>205 Stunden</t>
  </si>
  <si>
    <t>205 Tage</t>
  </si>
  <si>
    <t>206 Sekunden</t>
  </si>
  <si>
    <t>206 Minuten</t>
  </si>
  <si>
    <t>206 Stunden</t>
  </si>
  <si>
    <t>206 Tage</t>
  </si>
  <si>
    <t>207 Sekunden</t>
  </si>
  <si>
    <t>207 Minuten</t>
  </si>
  <si>
    <t>207 Stunden</t>
  </si>
  <si>
    <t>207 Tage</t>
  </si>
  <si>
    <t>208 Sekunden</t>
  </si>
  <si>
    <t>208 Minuten</t>
  </si>
  <si>
    <t>208 Stunden</t>
  </si>
  <si>
    <t>208 Tage</t>
  </si>
  <si>
    <t>209 Sekunden</t>
  </si>
  <si>
    <t>209 Minuten</t>
  </si>
  <si>
    <t>209 Stunden</t>
  </si>
  <si>
    <t>209 Tage</t>
  </si>
  <si>
    <t>210 Sekunden</t>
  </si>
  <si>
    <t>210 Minuten</t>
  </si>
  <si>
    <t>210 Stunden</t>
  </si>
  <si>
    <t>210 Tage</t>
  </si>
  <si>
    <t>211 Sekunden</t>
  </si>
  <si>
    <t>211 Minuten</t>
  </si>
  <si>
    <t>211 Stunden</t>
  </si>
  <si>
    <t>211 Tage</t>
  </si>
  <si>
    <t>212 Sekunden</t>
  </si>
  <si>
    <t>212 Minuten</t>
  </si>
  <si>
    <t>212 Stunden</t>
  </si>
  <si>
    <t>212 Tage</t>
  </si>
  <si>
    <t>213 Sekunden</t>
  </si>
  <si>
    <t>213 Minuten</t>
  </si>
  <si>
    <t>213 Stunden</t>
  </si>
  <si>
    <t>213 Tage</t>
  </si>
  <si>
    <t>214 Sekunden</t>
  </si>
  <si>
    <t>214 Minuten</t>
  </si>
  <si>
    <t>214 Stunden</t>
  </si>
  <si>
    <t>214 Tage</t>
  </si>
  <si>
    <t>215 Sekunden</t>
  </si>
  <si>
    <t>215 Minuten</t>
  </si>
  <si>
    <t>215 Stunden</t>
  </si>
  <si>
    <t>215 Tage</t>
  </si>
  <si>
    <t>216 Sekunden</t>
  </si>
  <si>
    <t>216 Minuten</t>
  </si>
  <si>
    <t>216 Stunden</t>
  </si>
  <si>
    <t>216 Tage</t>
  </si>
  <si>
    <t>217 Sekunden</t>
  </si>
  <si>
    <t>217 Minuten</t>
  </si>
  <si>
    <t>217 Stunden</t>
  </si>
  <si>
    <t>217 Tage</t>
  </si>
  <si>
    <t>218 Sekunden</t>
  </si>
  <si>
    <t>218 Minuten</t>
  </si>
  <si>
    <t>218 Stunden</t>
  </si>
  <si>
    <t>218 Tage</t>
  </si>
  <si>
    <t>219 Sekunden</t>
  </si>
  <si>
    <t>219 Minuten</t>
  </si>
  <si>
    <t>219 Stunden</t>
  </si>
  <si>
    <t>219 Tage</t>
  </si>
  <si>
    <t>220 Sekunden</t>
  </si>
  <si>
    <t>220 Minuten</t>
  </si>
  <si>
    <t>220 Stunden</t>
  </si>
  <si>
    <t>220 Tage</t>
  </si>
  <si>
    <t>221 Sekunden</t>
  </si>
  <si>
    <t>221 Minuten</t>
  </si>
  <si>
    <t>221 Stunden</t>
  </si>
  <si>
    <t>221 Tage</t>
  </si>
  <si>
    <t>222 Sekunden</t>
  </si>
  <si>
    <t>222 Minuten</t>
  </si>
  <si>
    <t>222 Stunden</t>
  </si>
  <si>
    <t>222 Tage</t>
  </si>
  <si>
    <t>223 Sekunden</t>
  </si>
  <si>
    <t>223 Minuten</t>
  </si>
  <si>
    <t>223 Stunden</t>
  </si>
  <si>
    <t>223 Tage</t>
  </si>
  <si>
    <t>224 Sekunden</t>
  </si>
  <si>
    <t>224 Minuten</t>
  </si>
  <si>
    <t>224 Stunden</t>
  </si>
  <si>
    <t>224 Tage</t>
  </si>
  <si>
    <t>225 Sekunden</t>
  </si>
  <si>
    <t>225 Minuten</t>
  </si>
  <si>
    <t>225 Stunden</t>
  </si>
  <si>
    <t>225 Tage</t>
  </si>
  <si>
    <t>226 Sekunden</t>
  </si>
  <si>
    <t>226 Minuten</t>
  </si>
  <si>
    <t>226 Stunden</t>
  </si>
  <si>
    <t>226 Tage</t>
  </si>
  <si>
    <t>227 Sekunden</t>
  </si>
  <si>
    <t>227 Minuten</t>
  </si>
  <si>
    <t>227 Stunden</t>
  </si>
  <si>
    <t>227 Tage</t>
  </si>
  <si>
    <t>228 Sekunden</t>
  </si>
  <si>
    <t>228 Minuten</t>
  </si>
  <si>
    <t>228 Stunden</t>
  </si>
  <si>
    <t>228 Tage</t>
  </si>
  <si>
    <t>229 Sekunden</t>
  </si>
  <si>
    <t>229 Minuten</t>
  </si>
  <si>
    <t>229 Stunden</t>
  </si>
  <si>
    <t>229 Tage</t>
  </si>
  <si>
    <t>230 Sekunden</t>
  </si>
  <si>
    <t>230 Minuten</t>
  </si>
  <si>
    <t>230 Stunden</t>
  </si>
  <si>
    <t>230 Tage</t>
  </si>
  <si>
    <t>231 Sekunden</t>
  </si>
  <si>
    <t>231 Minuten</t>
  </si>
  <si>
    <t>231 Stunden</t>
  </si>
  <si>
    <t>231 Tage</t>
  </si>
  <si>
    <t>232 Sekunden</t>
  </si>
  <si>
    <t>232 Minuten</t>
  </si>
  <si>
    <t>232 Stunden</t>
  </si>
  <si>
    <t>232 Tage</t>
  </si>
  <si>
    <t>233 Sekunden</t>
  </si>
  <si>
    <t>233 Minuten</t>
  </si>
  <si>
    <t>233 Stunden</t>
  </si>
  <si>
    <t>233 Tage</t>
  </si>
  <si>
    <t>234 Sekunden</t>
  </si>
  <si>
    <t>234 Minuten</t>
  </si>
  <si>
    <t>234 Stunden</t>
  </si>
  <si>
    <t>234 Tage</t>
  </si>
  <si>
    <t>235 Sekunden</t>
  </si>
  <si>
    <t>235 Minuten</t>
  </si>
  <si>
    <t>235 Stunden</t>
  </si>
  <si>
    <t>235 Tage</t>
  </si>
  <si>
    <t>236 Sekunden</t>
  </si>
  <si>
    <t>236 Minuten</t>
  </si>
  <si>
    <t>236 Stunden</t>
  </si>
  <si>
    <t>236 Tage</t>
  </si>
  <si>
    <t>237 Sekunden</t>
  </si>
  <si>
    <t>237 Minuten</t>
  </si>
  <si>
    <t>237 Stunden</t>
  </si>
  <si>
    <t>237 Tage</t>
  </si>
  <si>
    <t>238 Sekunden</t>
  </si>
  <si>
    <t>238 Minuten</t>
  </si>
  <si>
    <t>238 Stunden</t>
  </si>
  <si>
    <t>238 Tage</t>
  </si>
  <si>
    <t>239 Sekunden</t>
  </si>
  <si>
    <t>239 Minuten</t>
  </si>
  <si>
    <t>239 Stunden</t>
  </si>
  <si>
    <t>239 Tage</t>
  </si>
  <si>
    <t>240 Sekunden</t>
  </si>
  <si>
    <t>240 Stunden</t>
  </si>
  <si>
    <t>240 Tage</t>
  </si>
  <si>
    <t>241 Sekunden</t>
  </si>
  <si>
    <t>241 Minuten</t>
  </si>
  <si>
    <t>241 Stunden</t>
  </si>
  <si>
    <t>241 Tage</t>
  </si>
  <si>
    <t>242 Sekunden</t>
  </si>
  <si>
    <t>242 Minuten</t>
  </si>
  <si>
    <t>242 Stunden</t>
  </si>
  <si>
    <t>242 Tage</t>
  </si>
  <si>
    <t>243 Sekunden</t>
  </si>
  <si>
    <t>243 Minuten</t>
  </si>
  <si>
    <t>243 Stunden</t>
  </si>
  <si>
    <t>243 Tage</t>
  </si>
  <si>
    <t>244 Sekunden</t>
  </si>
  <si>
    <t>244 Minuten</t>
  </si>
  <si>
    <t>244 Stunden</t>
  </si>
  <si>
    <t>244 Tage</t>
  </si>
  <si>
    <t>245 Sekunden</t>
  </si>
  <si>
    <t>245 Minuten</t>
  </si>
  <si>
    <t>245 Stunden</t>
  </si>
  <si>
    <t>245 Tage</t>
  </si>
  <si>
    <t>246 Sekunden</t>
  </si>
  <si>
    <t>246 Minuten</t>
  </si>
  <si>
    <t>246 Stunden</t>
  </si>
  <si>
    <t>246 Tage</t>
  </si>
  <si>
    <t>247 Sekunden</t>
  </si>
  <si>
    <t>247 Minuten</t>
  </si>
  <si>
    <t>247 Stunden</t>
  </si>
  <si>
    <t>247 Tage</t>
  </si>
  <si>
    <t>248 Sekunden</t>
  </si>
  <si>
    <t>248 Minuten</t>
  </si>
  <si>
    <t>248 Stunden</t>
  </si>
  <si>
    <t>248 Tage</t>
  </si>
  <si>
    <t>249 Sekunden</t>
  </si>
  <si>
    <t>249 Minuten</t>
  </si>
  <si>
    <t>249 Stunden</t>
  </si>
  <si>
    <t>249 Tage</t>
  </si>
  <si>
    <t>250 Sekunden</t>
  </si>
  <si>
    <t>250 Minuten</t>
  </si>
  <si>
    <t>250 Stunden</t>
  </si>
  <si>
    <t>250 Tage</t>
  </si>
  <si>
    <t>251 Sekunden</t>
  </si>
  <si>
    <t>251 Minuten</t>
  </si>
  <si>
    <t>251 Stunden</t>
  </si>
  <si>
    <t>251 Tage</t>
  </si>
  <si>
    <t>252 Sekunden</t>
  </si>
  <si>
    <t>252 Minuten</t>
  </si>
  <si>
    <t>252 Stunden</t>
  </si>
  <si>
    <t>252 Tage</t>
  </si>
  <si>
    <t>253 Sekunden</t>
  </si>
  <si>
    <t>253 Minuten</t>
  </si>
  <si>
    <t>253 Stunden</t>
  </si>
  <si>
    <t>253 Tage</t>
  </si>
  <si>
    <t>254 Sekunden</t>
  </si>
  <si>
    <t>254 Minuten</t>
  </si>
  <si>
    <t>254 Stunden</t>
  </si>
  <si>
    <t>254 Tage</t>
  </si>
  <si>
    <t>255 Sekunden</t>
  </si>
  <si>
    <t>255 Minuten</t>
  </si>
  <si>
    <t>255 Stunden</t>
  </si>
  <si>
    <t>255 Tage</t>
  </si>
  <si>
    <t>256 Sekunden</t>
  </si>
  <si>
    <t>256 Minuten</t>
  </si>
  <si>
    <t>256 Stunden</t>
  </si>
  <si>
    <t>256 Tage</t>
  </si>
  <si>
    <t>257 Sekunden</t>
  </si>
  <si>
    <t>257 Minuten</t>
  </si>
  <si>
    <t>257 Stunden</t>
  </si>
  <si>
    <t>257 Tage</t>
  </si>
  <si>
    <t>258 Sekunden</t>
  </si>
  <si>
    <t>258 Minuten</t>
  </si>
  <si>
    <t>258 Stunden</t>
  </si>
  <si>
    <t>258 Tage</t>
  </si>
  <si>
    <t>259 Sekunden</t>
  </si>
  <si>
    <t>259 Minuten</t>
  </si>
  <si>
    <t>259 Stunden</t>
  </si>
  <si>
    <t>259 Tage</t>
  </si>
  <si>
    <t>260 Sekunden</t>
  </si>
  <si>
    <t>260 Minuten</t>
  </si>
  <si>
    <t>260 Stunden</t>
  </si>
  <si>
    <t>260 Tage</t>
  </si>
  <si>
    <t>261 Sekunden</t>
  </si>
  <si>
    <t>261 Minuten</t>
  </si>
  <si>
    <t>261 Stunden</t>
  </si>
  <si>
    <t>261 Tage</t>
  </si>
  <si>
    <t>262 Sekunden</t>
  </si>
  <si>
    <t>262 Minuten</t>
  </si>
  <si>
    <t>262 Stunden</t>
  </si>
  <si>
    <t>262 Tage</t>
  </si>
  <si>
    <t>263 Sekunden</t>
  </si>
  <si>
    <t>263 Minuten</t>
  </si>
  <si>
    <t>263 Stunden</t>
  </si>
  <si>
    <t>263 Tage</t>
  </si>
  <si>
    <t>264 Sekunden</t>
  </si>
  <si>
    <t>264 Minuten</t>
  </si>
  <si>
    <t>264 Stunden</t>
  </si>
  <si>
    <t>264 Tage</t>
  </si>
  <si>
    <t>265 Sekunden</t>
  </si>
  <si>
    <t>265 Minuten</t>
  </si>
  <si>
    <t>265 Stunden</t>
  </si>
  <si>
    <t>265 Tage</t>
  </si>
  <si>
    <t>266 Sekunden</t>
  </si>
  <si>
    <t>266 Minuten</t>
  </si>
  <si>
    <t>266 Stunden</t>
  </si>
  <si>
    <t>266 Tage</t>
  </si>
  <si>
    <t>267 Sekunden</t>
  </si>
  <si>
    <t>267 Minuten</t>
  </si>
  <si>
    <t>267 Stunden</t>
  </si>
  <si>
    <t>267 Tage</t>
  </si>
  <si>
    <t>268 Sekunden</t>
  </si>
  <si>
    <t>268 Minuten</t>
  </si>
  <si>
    <t>268 Stunden</t>
  </si>
  <si>
    <t>268 Tage</t>
  </si>
  <si>
    <t>269 Sekunden</t>
  </si>
  <si>
    <t>269 Minuten</t>
  </si>
  <si>
    <t>269 Stunden</t>
  </si>
  <si>
    <t>269 Tage</t>
  </si>
  <si>
    <t>270 Sekunden</t>
  </si>
  <si>
    <t>270 Minuten</t>
  </si>
  <si>
    <t>270 Stunden</t>
  </si>
  <si>
    <t>270 Tage</t>
  </si>
  <si>
    <t>271 Sekunden</t>
  </si>
  <si>
    <t>271 Minuten</t>
  </si>
  <si>
    <t>271 Stunden</t>
  </si>
  <si>
    <t>271 Tage</t>
  </si>
  <si>
    <t>272 Sekunden</t>
  </si>
  <si>
    <t>272 Minuten</t>
  </si>
  <si>
    <t>272 Stunden</t>
  </si>
  <si>
    <t>272 Tage</t>
  </si>
  <si>
    <t>273 Sekunden</t>
  </si>
  <si>
    <t>273 Minuten</t>
  </si>
  <si>
    <t>273 Stunden</t>
  </si>
  <si>
    <t>273 Tage</t>
  </si>
  <si>
    <t>274 Sekunden</t>
  </si>
  <si>
    <t>274 Minuten</t>
  </si>
  <si>
    <t>274 Stunden</t>
  </si>
  <si>
    <t>274 Tage</t>
  </si>
  <si>
    <t>275 Sekunden</t>
  </si>
  <si>
    <t>275 Minuten</t>
  </si>
  <si>
    <t>275 Stunden</t>
  </si>
  <si>
    <t>275 Tage</t>
  </si>
  <si>
    <t>276 Sekunden</t>
  </si>
  <si>
    <t>276 Minuten</t>
  </si>
  <si>
    <t>276 Stunden</t>
  </si>
  <si>
    <t>276 Tage</t>
  </si>
  <si>
    <t>277 Sekunden</t>
  </si>
  <si>
    <t>277 Minuten</t>
  </si>
  <si>
    <t>277 Stunden</t>
  </si>
  <si>
    <t>277 Tage</t>
  </si>
  <si>
    <t>278 Sekunden</t>
  </si>
  <si>
    <t>278 Minuten</t>
  </si>
  <si>
    <t>278 Stunden</t>
  </si>
  <si>
    <t>278 Tage</t>
  </si>
  <si>
    <t>279 Sekunden</t>
  </si>
  <si>
    <t>279 Minuten</t>
  </si>
  <si>
    <t>279 Stunden</t>
  </si>
  <si>
    <t>279 Tage</t>
  </si>
  <si>
    <t>280 Sekunden</t>
  </si>
  <si>
    <t>280 Minuten</t>
  </si>
  <si>
    <t>280 Stunden</t>
  </si>
  <si>
    <t>280 Tage</t>
  </si>
  <si>
    <t>281 Sekunden</t>
  </si>
  <si>
    <t>281 Minuten</t>
  </si>
  <si>
    <t>281 Stunden</t>
  </si>
  <si>
    <t>281 Tage</t>
  </si>
  <si>
    <t>282 Sekunden</t>
  </si>
  <si>
    <t>282 Minuten</t>
  </si>
  <si>
    <t>282 Stunden</t>
  </si>
  <si>
    <t>282 Tage</t>
  </si>
  <si>
    <t>283 Sekunden</t>
  </si>
  <si>
    <t>283 Minuten</t>
  </si>
  <si>
    <t>283 Stunden</t>
  </si>
  <si>
    <t>283 Tage</t>
  </si>
  <si>
    <t>284 Sekunden</t>
  </si>
  <si>
    <t>284 Minuten</t>
  </si>
  <si>
    <t>284 Stunden</t>
  </si>
  <si>
    <t>284 Tage</t>
  </si>
  <si>
    <t>285 Sekunden</t>
  </si>
  <si>
    <t>285 Minuten</t>
  </si>
  <si>
    <t>285 Stunden</t>
  </si>
  <si>
    <t>285 Tage</t>
  </si>
  <si>
    <t>286 Sekunden</t>
  </si>
  <si>
    <t>286 Minuten</t>
  </si>
  <si>
    <t>286 Stunden</t>
  </si>
  <si>
    <t>286 Tage</t>
  </si>
  <si>
    <t>287 Sekunden</t>
  </si>
  <si>
    <t>287 Minuten</t>
  </si>
  <si>
    <t>287 Stunden</t>
  </si>
  <si>
    <t>287 Tage</t>
  </si>
  <si>
    <t>288 Sekunden</t>
  </si>
  <si>
    <t>288 Minuten</t>
  </si>
  <si>
    <t>288 Stunden</t>
  </si>
  <si>
    <t>288 Tage</t>
  </si>
  <si>
    <t>289 Sekunden</t>
  </si>
  <si>
    <t>289 Minuten</t>
  </si>
  <si>
    <t>289 Stunden</t>
  </si>
  <si>
    <t>289 Tage</t>
  </si>
  <si>
    <t>290 Sekunden</t>
  </si>
  <si>
    <t>290 Minuten</t>
  </si>
  <si>
    <t>290 Stunden</t>
  </si>
  <si>
    <t>290 Tage</t>
  </si>
  <si>
    <t>291 Sekunden</t>
  </si>
  <si>
    <t>291 Minuten</t>
  </si>
  <si>
    <t>291 Stunden</t>
  </si>
  <si>
    <t>291 Tage</t>
  </si>
  <si>
    <t>292 Sekunden</t>
  </si>
  <si>
    <t>292 Minuten</t>
  </si>
  <si>
    <t>292 Stunden</t>
  </si>
  <si>
    <t>292 Tage</t>
  </si>
  <si>
    <t>293 Sekunden</t>
  </si>
  <si>
    <t>293 Minuten</t>
  </si>
  <si>
    <t>293 Stunden</t>
  </si>
  <si>
    <t>293 Tage</t>
  </si>
  <si>
    <t>294 Sekunden</t>
  </si>
  <si>
    <t>294 Minuten</t>
  </si>
  <si>
    <t>294 Stunden</t>
  </si>
  <si>
    <t>294 Tage</t>
  </si>
  <si>
    <t>295 Sekunden</t>
  </si>
  <si>
    <t>295 Minuten</t>
  </si>
  <si>
    <t>295 Stunden</t>
  </si>
  <si>
    <t>295 Tage</t>
  </si>
  <si>
    <t>296 Sekunden</t>
  </si>
  <si>
    <t>296 Minuten</t>
  </si>
  <si>
    <t>296 Stunden</t>
  </si>
  <si>
    <t>296 Tage</t>
  </si>
  <si>
    <t>297 Sekunden</t>
  </si>
  <si>
    <t>297 Minuten</t>
  </si>
  <si>
    <t>297 Stunden</t>
  </si>
  <si>
    <t>297 Tage</t>
  </si>
  <si>
    <t>298 Sekunden</t>
  </si>
  <si>
    <t>298 Minuten</t>
  </si>
  <si>
    <t>298 Stunden</t>
  </si>
  <si>
    <t>298 Tage</t>
  </si>
  <si>
    <t>299 Sekunden</t>
  </si>
  <si>
    <t>299 Minuten</t>
  </si>
  <si>
    <t>299 Stunden</t>
  </si>
  <si>
    <t>299 Tage</t>
  </si>
  <si>
    <t>300 Sekunden</t>
  </si>
  <si>
    <t>300 Minuten</t>
  </si>
  <si>
    <t>300 Stunden</t>
  </si>
  <si>
    <t>300 Tage</t>
  </si>
  <si>
    <t>301 Sekunden</t>
  </si>
  <si>
    <t>301 Minuten</t>
  </si>
  <si>
    <t>301 Stunden</t>
  </si>
  <si>
    <t>301 Tage</t>
  </si>
  <si>
    <t>302 Sekunden</t>
  </si>
  <si>
    <t>302 Minuten</t>
  </si>
  <si>
    <t>302 Stunden</t>
  </si>
  <si>
    <t>302 Tage</t>
  </si>
  <si>
    <t>303 Sekunden</t>
  </si>
  <si>
    <t>303 Minuten</t>
  </si>
  <si>
    <t>303 Stunden</t>
  </si>
  <si>
    <t>303 Tage</t>
  </si>
  <si>
    <t>304 Sekunden</t>
  </si>
  <si>
    <t>304 Minuten</t>
  </si>
  <si>
    <t>304 Stunden</t>
  </si>
  <si>
    <t>304 Tage</t>
  </si>
  <si>
    <t>305 Sekunden</t>
  </si>
  <si>
    <t>305 Minuten</t>
  </si>
  <si>
    <t>305 Stunden</t>
  </si>
  <si>
    <t>305 Tage</t>
  </si>
  <si>
    <t>306 Sekunden</t>
  </si>
  <si>
    <t>306 Minuten</t>
  </si>
  <si>
    <t>306 Stunden</t>
  </si>
  <si>
    <t>306 Tage</t>
  </si>
  <si>
    <t>307 Sekunden</t>
  </si>
  <si>
    <t>307 Minuten</t>
  </si>
  <si>
    <t>307 Stunden</t>
  </si>
  <si>
    <t>307 Tage</t>
  </si>
  <si>
    <t>308 Sekunden</t>
  </si>
  <si>
    <t>308 Minuten</t>
  </si>
  <si>
    <t>308 Stunden</t>
  </si>
  <si>
    <t>308 Tage</t>
  </si>
  <si>
    <t>309 Sekunden</t>
  </si>
  <si>
    <t>309 Minuten</t>
  </si>
  <si>
    <t>309 Stunden</t>
  </si>
  <si>
    <t>309 Tage</t>
  </si>
  <si>
    <t>310 Sekunden</t>
  </si>
  <si>
    <t>310 Minuten</t>
  </si>
  <si>
    <t>310 Stunden</t>
  </si>
  <si>
    <t>310 Tage</t>
  </si>
  <si>
    <t>311 Sekunden</t>
  </si>
  <si>
    <t>311 Minuten</t>
  </si>
  <si>
    <t>311 Stunden</t>
  </si>
  <si>
    <t>311 Tage</t>
  </si>
  <si>
    <t>312 Sekunden</t>
  </si>
  <si>
    <t>312 Minuten</t>
  </si>
  <si>
    <t>312 Stunden</t>
  </si>
  <si>
    <t>312 Tage</t>
  </si>
  <si>
    <t>313 Sekunden</t>
  </si>
  <si>
    <t>313 Minuten</t>
  </si>
  <si>
    <t>313 Stunden</t>
  </si>
  <si>
    <t>313 Tage</t>
  </si>
  <si>
    <t>314 Sekunden</t>
  </si>
  <si>
    <t>314 Minuten</t>
  </si>
  <si>
    <t>314 Stunden</t>
  </si>
  <si>
    <t>314 Tage</t>
  </si>
  <si>
    <t>315 Sekunden</t>
  </si>
  <si>
    <t>315 Minuten</t>
  </si>
  <si>
    <t>315 Stunden</t>
  </si>
  <si>
    <t>315 Tage</t>
  </si>
  <si>
    <t>316 Sekunden</t>
  </si>
  <si>
    <t>316 Minuten</t>
  </si>
  <si>
    <t>316 Stunden</t>
  </si>
  <si>
    <t>316 Tage</t>
  </si>
  <si>
    <t>317 Sekunden</t>
  </si>
  <si>
    <t>317 Minuten</t>
  </si>
  <si>
    <t>317 Stunden</t>
  </si>
  <si>
    <t>317 Tage</t>
  </si>
  <si>
    <t>318 Sekunden</t>
  </si>
  <si>
    <t>318 Minuten</t>
  </si>
  <si>
    <t>318 Stunden</t>
  </si>
  <si>
    <t>318 Tage</t>
  </si>
  <si>
    <t>319 Sekunden</t>
  </si>
  <si>
    <t>319 Minuten</t>
  </si>
  <si>
    <t>319 Stunden</t>
  </si>
  <si>
    <t>319 Tage</t>
  </si>
  <si>
    <t>320 Sekunden</t>
  </si>
  <si>
    <t>320 Minuten</t>
  </si>
  <si>
    <t>320 Stunden</t>
  </si>
  <si>
    <t>320 Tage</t>
  </si>
  <si>
    <t>321 Sekunden</t>
  </si>
  <si>
    <t>321 Minuten</t>
  </si>
  <si>
    <t>321 Stunden</t>
  </si>
  <si>
    <t>321 Tage</t>
  </si>
  <si>
    <t>322 Sekunden</t>
  </si>
  <si>
    <t>322 Minuten</t>
  </si>
  <si>
    <t>322 Stunden</t>
  </si>
  <si>
    <t>322 Tage</t>
  </si>
  <si>
    <t>323 Sekunden</t>
  </si>
  <si>
    <t>323 Minuten</t>
  </si>
  <si>
    <t>323 Stunden</t>
  </si>
  <si>
    <t>323 Tage</t>
  </si>
  <si>
    <t>324 Sekunden</t>
  </si>
  <si>
    <t>324 Minuten</t>
  </si>
  <si>
    <t>324 Stunden</t>
  </si>
  <si>
    <t>324 Tage</t>
  </si>
  <si>
    <t>325 Sekunden</t>
  </si>
  <si>
    <t>325 Minuten</t>
  </si>
  <si>
    <t>325 Stunden</t>
  </si>
  <si>
    <t>325 Tage</t>
  </si>
  <si>
    <t>326 Sekunden</t>
  </si>
  <si>
    <t>326 Minuten</t>
  </si>
  <si>
    <t>326 Stunden</t>
  </si>
  <si>
    <t>326 Tage</t>
  </si>
  <si>
    <t>327 Sekunden</t>
  </si>
  <si>
    <t>327 Minuten</t>
  </si>
  <si>
    <t>327 Stunden</t>
  </si>
  <si>
    <t>327 Tage</t>
  </si>
  <si>
    <t>328 Sekunden</t>
  </si>
  <si>
    <t>328 Minuten</t>
  </si>
  <si>
    <t>328 Stunden</t>
  </si>
  <si>
    <t>328 Tage</t>
  </si>
  <si>
    <t>329 Sekunden</t>
  </si>
  <si>
    <t>329 Minuten</t>
  </si>
  <si>
    <t>329 Stunden</t>
  </si>
  <si>
    <t>329 Tage</t>
  </si>
  <si>
    <t>330 Sekunden</t>
  </si>
  <si>
    <t>330 Minuten</t>
  </si>
  <si>
    <t>330 Stunden</t>
  </si>
  <si>
    <t>330 Tage</t>
  </si>
  <si>
    <t>331 Sekunden</t>
  </si>
  <si>
    <t>331 Minuten</t>
  </si>
  <si>
    <t>331 Stunden</t>
  </si>
  <si>
    <t>331 Tage</t>
  </si>
  <si>
    <t>332 Sekunden</t>
  </si>
  <si>
    <t>332 Minuten</t>
  </si>
  <si>
    <t>332 Stunden</t>
  </si>
  <si>
    <t>332 Tage</t>
  </si>
  <si>
    <t>333 Sekunden</t>
  </si>
  <si>
    <t>333 Minuten</t>
  </si>
  <si>
    <t>333 Stunden</t>
  </si>
  <si>
    <t>333 Tage</t>
  </si>
  <si>
    <t>334 Sekunden</t>
  </si>
  <si>
    <t>334 Minuten</t>
  </si>
  <si>
    <t>334 Stunden</t>
  </si>
  <si>
    <t>334 Tage</t>
  </si>
  <si>
    <t>335 Sekunden</t>
  </si>
  <si>
    <t>335 Minuten</t>
  </si>
  <si>
    <t>335 Stunden</t>
  </si>
  <si>
    <t>335 Tage</t>
  </si>
  <si>
    <t>336 Sekunden</t>
  </si>
  <si>
    <t>336 Minuten</t>
  </si>
  <si>
    <t>336 Stunden</t>
  </si>
  <si>
    <t>336 Tage</t>
  </si>
  <si>
    <t>337 Sekunden</t>
  </si>
  <si>
    <t>337 Minuten</t>
  </si>
  <si>
    <t>337 Stunden</t>
  </si>
  <si>
    <t>337 Tage</t>
  </si>
  <si>
    <t>338 Sekunden</t>
  </si>
  <si>
    <t>338 Minuten</t>
  </si>
  <si>
    <t>338 Stunden</t>
  </si>
  <si>
    <t>338 Tage</t>
  </si>
  <si>
    <t>339 Sekunden</t>
  </si>
  <si>
    <t>339 Minuten</t>
  </si>
  <si>
    <t>339 Stunden</t>
  </si>
  <si>
    <t>339 Tage</t>
  </si>
  <si>
    <t>340 Sekunden</t>
  </si>
  <si>
    <t>340 Minuten</t>
  </si>
  <si>
    <t>340 Stunden</t>
  </si>
  <si>
    <t>340 Tage</t>
  </si>
  <si>
    <t>341 Sekunden</t>
  </si>
  <si>
    <t>341 Minuten</t>
  </si>
  <si>
    <t>341 Stunden</t>
  </si>
  <si>
    <t>341 Tage</t>
  </si>
  <si>
    <t>342 Sekunden</t>
  </si>
  <si>
    <t>342 Minuten</t>
  </si>
  <si>
    <t>342 Stunden</t>
  </si>
  <si>
    <t>342 Tage</t>
  </si>
  <si>
    <t>343 Sekunden</t>
  </si>
  <si>
    <t>343 Minuten</t>
  </si>
  <si>
    <t>343 Stunden</t>
  </si>
  <si>
    <t>343 Tage</t>
  </si>
  <si>
    <t>344 Sekunden</t>
  </si>
  <si>
    <t>344 Minuten</t>
  </si>
  <si>
    <t>344 Stunden</t>
  </si>
  <si>
    <t>344 Tage</t>
  </si>
  <si>
    <t>345 Sekunden</t>
  </si>
  <si>
    <t>345 Minuten</t>
  </si>
  <si>
    <t>345 Stunden</t>
  </si>
  <si>
    <t>345 Tage</t>
  </si>
  <si>
    <t>346 Sekunden</t>
  </si>
  <si>
    <t>346 Minuten</t>
  </si>
  <si>
    <t>346 Stunden</t>
  </si>
  <si>
    <t>346 Tage</t>
  </si>
  <si>
    <t>347 Sekunden</t>
  </si>
  <si>
    <t>347 Minuten</t>
  </si>
  <si>
    <t>347 Stunden</t>
  </si>
  <si>
    <t>347 Tage</t>
  </si>
  <si>
    <t>348 Sekunden</t>
  </si>
  <si>
    <t>348 Minuten</t>
  </si>
  <si>
    <t>348 Stunden</t>
  </si>
  <si>
    <t>348 Tage</t>
  </si>
  <si>
    <t>349 Sekunden</t>
  </si>
  <si>
    <t>349 Minuten</t>
  </si>
  <si>
    <t>349 Stunden</t>
  </si>
  <si>
    <t>349 Tage</t>
  </si>
  <si>
    <t>350 Sekunden</t>
  </si>
  <si>
    <t>350 Minuten</t>
  </si>
  <si>
    <t>350 Stunden</t>
  </si>
  <si>
    <t>350 Tage</t>
  </si>
  <si>
    <t>351 Sekunden</t>
  </si>
  <si>
    <t>351 Minuten</t>
  </si>
  <si>
    <t>351 Stunden</t>
  </si>
  <si>
    <t>351 Tage</t>
  </si>
  <si>
    <t>352 Sekunden</t>
  </si>
  <si>
    <t>352 Minuten</t>
  </si>
  <si>
    <t>352 Stunden</t>
  </si>
  <si>
    <t>352 Tage</t>
  </si>
  <si>
    <t>353 Sekunden</t>
  </si>
  <si>
    <t>353 Minuten</t>
  </si>
  <si>
    <t>353 Stunden</t>
  </si>
  <si>
    <t>353 Tage</t>
  </si>
  <si>
    <t>354 Sekunden</t>
  </si>
  <si>
    <t>354 Minuten</t>
  </si>
  <si>
    <t>354 Stunden</t>
  </si>
  <si>
    <t>354 Tage</t>
  </si>
  <si>
    <t>355 Sekunden</t>
  </si>
  <si>
    <t>355 Minuten</t>
  </si>
  <si>
    <t>355 Stunden</t>
  </si>
  <si>
    <t>355 Tage</t>
  </si>
  <si>
    <t>356 Sekunden</t>
  </si>
  <si>
    <t>356 Minuten</t>
  </si>
  <si>
    <t>356 Stunden</t>
  </si>
  <si>
    <t>356 Tage</t>
  </si>
  <si>
    <t>357 Sekunden</t>
  </si>
  <si>
    <t>357 Minuten</t>
  </si>
  <si>
    <t>357 Stunden</t>
  </si>
  <si>
    <t>357 Tage</t>
  </si>
  <si>
    <t>358 Sekunden</t>
  </si>
  <si>
    <t>358 Minuten</t>
  </si>
  <si>
    <t>358 Stunden</t>
  </si>
  <si>
    <t>358 Tage</t>
  </si>
  <si>
    <t>359 Sekunden</t>
  </si>
  <si>
    <t>359 Minuten</t>
  </si>
  <si>
    <t>359 Stunden</t>
  </si>
  <si>
    <t>359 Tage</t>
  </si>
  <si>
    <t>360 Sekunden</t>
  </si>
  <si>
    <t>360 Minuten</t>
  </si>
  <si>
    <t>360 Stunden</t>
  </si>
  <si>
    <t>360 Tage</t>
  </si>
  <si>
    <t>361 Sekunden</t>
  </si>
  <si>
    <t>361 Minuten</t>
  </si>
  <si>
    <t>361 Stunden</t>
  </si>
  <si>
    <t>361 Tage</t>
  </si>
  <si>
    <t>362 Sekunden</t>
  </si>
  <si>
    <t>362 Minuten</t>
  </si>
  <si>
    <t>362 Stunden</t>
  </si>
  <si>
    <t>362 Tage</t>
  </si>
  <si>
    <t>363 Sekunden</t>
  </si>
  <si>
    <t>363 Minuten</t>
  </si>
  <si>
    <t>363 Stunden</t>
  </si>
  <si>
    <t>363 Tage</t>
  </si>
  <si>
    <t>364 Sekunden</t>
  </si>
  <si>
    <t>364 Minuten</t>
  </si>
  <si>
    <t>364 Stunden</t>
  </si>
  <si>
    <t>364 Tage</t>
  </si>
  <si>
    <t>365 Sekunden</t>
  </si>
  <si>
    <t>365 Minuten</t>
  </si>
  <si>
    <t>365 Stunden</t>
  </si>
  <si>
    <t>365 Tage</t>
  </si>
  <si>
    <t>366 Sekunden</t>
  </si>
  <si>
    <t>366 Minuten</t>
  </si>
  <si>
    <t>366 Stunden</t>
  </si>
  <si>
    <t>366 Tage</t>
  </si>
  <si>
    <t>367 Sekunden</t>
  </si>
  <si>
    <t>367 Minuten</t>
  </si>
  <si>
    <t>367 Stunden</t>
  </si>
  <si>
    <t>367 Tage</t>
  </si>
  <si>
    <t>368 Sekunden</t>
  </si>
  <si>
    <t>368 Minuten</t>
  </si>
  <si>
    <t>368 Stunden</t>
  </si>
  <si>
    <t>368 Tage</t>
  </si>
  <si>
    <t>369 Sekunden</t>
  </si>
  <si>
    <t>369 Minuten</t>
  </si>
  <si>
    <t>369 Stunden</t>
  </si>
  <si>
    <t>369 Tage</t>
  </si>
  <si>
    <t>370 Sekunden</t>
  </si>
  <si>
    <t>370 Minuten</t>
  </si>
  <si>
    <t>370 Stunden</t>
  </si>
  <si>
    <t>370 Tage</t>
  </si>
  <si>
    <t>371 Sekunden</t>
  </si>
  <si>
    <t>371 Minuten</t>
  </si>
  <si>
    <t>371 Stunden</t>
  </si>
  <si>
    <t>371 Tage</t>
  </si>
  <si>
    <t>372 Sekunden</t>
  </si>
  <si>
    <t>372 Minuten</t>
  </si>
  <si>
    <t>372 Stunden</t>
  </si>
  <si>
    <t>372 Tage</t>
  </si>
  <si>
    <t>373 Sekunden</t>
  </si>
  <si>
    <t>373 Minuten</t>
  </si>
  <si>
    <t>373 Stunden</t>
  </si>
  <si>
    <t>373 Tage</t>
  </si>
  <si>
    <t>374 Sekunden</t>
  </si>
  <si>
    <t>374 Minuten</t>
  </si>
  <si>
    <t>374 Stunden</t>
  </si>
  <si>
    <t>374 Tage</t>
  </si>
  <si>
    <t>375 Sekunden</t>
  </si>
  <si>
    <t>375 Minuten</t>
  </si>
  <si>
    <t>375 Stunden</t>
  </si>
  <si>
    <t>375 Tage</t>
  </si>
  <si>
    <t>376 Sekunden</t>
  </si>
  <si>
    <t>376 Minuten</t>
  </si>
  <si>
    <t>376 Stunden</t>
  </si>
  <si>
    <t>376 Tage</t>
  </si>
  <si>
    <t>377 Sekunden</t>
  </si>
  <si>
    <t>377 Minuten</t>
  </si>
  <si>
    <t>377 Stunden</t>
  </si>
  <si>
    <t>377 Tage</t>
  </si>
  <si>
    <t>378 Sekunden</t>
  </si>
  <si>
    <t>378 Minuten</t>
  </si>
  <si>
    <t>378 Stunden</t>
  </si>
  <si>
    <t>378 Tage</t>
  </si>
  <si>
    <t>379 Sekunden</t>
  </si>
  <si>
    <t>379 Minuten</t>
  </si>
  <si>
    <t>379 Stunden</t>
  </si>
  <si>
    <t>379 Tage</t>
  </si>
  <si>
    <t>380 Sekunden</t>
  </si>
  <si>
    <t>380 Minuten</t>
  </si>
  <si>
    <t>380 Stunden</t>
  </si>
  <si>
    <t>380 Tage</t>
  </si>
  <si>
    <t>381 Sekunden</t>
  </si>
  <si>
    <t>381 Minuten</t>
  </si>
  <si>
    <t>381 Stunden</t>
  </si>
  <si>
    <t>381 Tage</t>
  </si>
  <si>
    <t>382 Sekunden</t>
  </si>
  <si>
    <t>382 Minuten</t>
  </si>
  <si>
    <t>382 Stunden</t>
  </si>
  <si>
    <t>382 Tage</t>
  </si>
  <si>
    <t>383 Sekunden</t>
  </si>
  <si>
    <t>383 Minuten</t>
  </si>
  <si>
    <t>383 Stunden</t>
  </si>
  <si>
    <t>383 Tage</t>
  </si>
  <si>
    <t>384 Sekunden</t>
  </si>
  <si>
    <t>384 Minuten</t>
  </si>
  <si>
    <t>384 Stunden</t>
  </si>
  <si>
    <t>384 Tage</t>
  </si>
  <si>
    <t>385 Sekunden</t>
  </si>
  <si>
    <t>385 Minuten</t>
  </si>
  <si>
    <t>385 Stunden</t>
  </si>
  <si>
    <t>385 Tage</t>
  </si>
  <si>
    <t>386 Sekunden</t>
  </si>
  <si>
    <t>386 Minuten</t>
  </si>
  <si>
    <t>386 Stunden</t>
  </si>
  <si>
    <t>386 Tage</t>
  </si>
  <si>
    <t>387 Sekunden</t>
  </si>
  <si>
    <t>387 Minuten</t>
  </si>
  <si>
    <t>387 Stunden</t>
  </si>
  <si>
    <t>387 Tage</t>
  </si>
  <si>
    <t>388 Sekunden</t>
  </si>
  <si>
    <t>388 Minuten</t>
  </si>
  <si>
    <t>388 Stunden</t>
  </si>
  <si>
    <t>388 Tage</t>
  </si>
  <si>
    <t>389 Sekunden</t>
  </si>
  <si>
    <t>389 Minuten</t>
  </si>
  <si>
    <t>389 Stunden</t>
  </si>
  <si>
    <t>389 Tage</t>
  </si>
  <si>
    <t>390 Sekunden</t>
  </si>
  <si>
    <t>390 Minuten</t>
  </si>
  <si>
    <t>390 Stunden</t>
  </si>
  <si>
    <t>390 Tage</t>
  </si>
  <si>
    <t>391 Sekunden</t>
  </si>
  <si>
    <t>391 Minuten</t>
  </si>
  <si>
    <t>391 Stunden</t>
  </si>
  <si>
    <t>391 Tage</t>
  </si>
  <si>
    <t>392 Sekunden</t>
  </si>
  <si>
    <t>392 Minuten</t>
  </si>
  <si>
    <t>392 Stunden</t>
  </si>
  <si>
    <t>392 Tage</t>
  </si>
  <si>
    <t>393 Sekunden</t>
  </si>
  <si>
    <t>393 Minuten</t>
  </si>
  <si>
    <t>393 Stunden</t>
  </si>
  <si>
    <t>393 Tage</t>
  </si>
  <si>
    <t>394 Sekunden</t>
  </si>
  <si>
    <t>394 Minuten</t>
  </si>
  <si>
    <t>394 Stunden</t>
  </si>
  <si>
    <t>394 Tage</t>
  </si>
  <si>
    <t>395 Sekunden</t>
  </si>
  <si>
    <t>395 Minuten</t>
  </si>
  <si>
    <t>395 Stunden</t>
  </si>
  <si>
    <t>395 Tage</t>
  </si>
  <si>
    <t>396 Sekunden</t>
  </si>
  <si>
    <t>396 Minuten</t>
  </si>
  <si>
    <t>396 Stunden</t>
  </si>
  <si>
    <t>396 Tage</t>
  </si>
  <si>
    <t>397 Sekunden</t>
  </si>
  <si>
    <t>397 Minuten</t>
  </si>
  <si>
    <t>397 Stunden</t>
  </si>
  <si>
    <t>397 Tage</t>
  </si>
  <si>
    <t>398 Sekunden</t>
  </si>
  <si>
    <t>398 Minuten</t>
  </si>
  <si>
    <t>398 Stunden</t>
  </si>
  <si>
    <t>398 Tage</t>
  </si>
  <si>
    <t>399 Sekunden</t>
  </si>
  <si>
    <t>399 Minuten</t>
  </si>
  <si>
    <t>399 Stunden</t>
  </si>
  <si>
    <t>399 Tage</t>
  </si>
  <si>
    <t>400 Sekunden</t>
  </si>
  <si>
    <t>400 Minuten</t>
  </si>
  <si>
    <t>400 Stunden</t>
  </si>
  <si>
    <t>400 Tage</t>
  </si>
  <si>
    <t>401 Sekunden</t>
  </si>
  <si>
    <t>401 Minuten</t>
  </si>
  <si>
    <t>401 Stunden</t>
  </si>
  <si>
    <t>401 Tage</t>
  </si>
  <si>
    <t>402 Sekunden</t>
  </si>
  <si>
    <t>402 Minuten</t>
  </si>
  <si>
    <t>402 Stunden</t>
  </si>
  <si>
    <t>402 Tage</t>
  </si>
  <si>
    <t>403 Sekunden</t>
  </si>
  <si>
    <t>403 Minuten</t>
  </si>
  <si>
    <t>403 Stunden</t>
  </si>
  <si>
    <t>403 Tage</t>
  </si>
  <si>
    <t>404 Sekunden</t>
  </si>
  <si>
    <t>404 Minuten</t>
  </si>
  <si>
    <t>404 Stunden</t>
  </si>
  <si>
    <t>404 Tage</t>
  </si>
  <si>
    <t>405 Sekunden</t>
  </si>
  <si>
    <t>405 Minuten</t>
  </si>
  <si>
    <t>405 Stunden</t>
  </si>
  <si>
    <t>405 Tage</t>
  </si>
  <si>
    <t>406 Sekunden</t>
  </si>
  <si>
    <t>406 Minuten</t>
  </si>
  <si>
    <t>406 Stunden</t>
  </si>
  <si>
    <t>406 Tage</t>
  </si>
  <si>
    <t>407 Sekunden</t>
  </si>
  <si>
    <t>407 Minuten</t>
  </si>
  <si>
    <t>407 Stunden</t>
  </si>
  <si>
    <t>407 Tage</t>
  </si>
  <si>
    <t>408 Sekunden</t>
  </si>
  <si>
    <t>408 Minuten</t>
  </si>
  <si>
    <t>408 Stunden</t>
  </si>
  <si>
    <t>408 Tage</t>
  </si>
  <si>
    <t>409 Sekunden</t>
  </si>
  <si>
    <t>409 Minuten</t>
  </si>
  <si>
    <t>409 Stunden</t>
  </si>
  <si>
    <t>409 Tage</t>
  </si>
  <si>
    <t>410 Sekunden</t>
  </si>
  <si>
    <t>410 Minuten</t>
  </si>
  <si>
    <t>410 Stunden</t>
  </si>
  <si>
    <t>410 Tage</t>
  </si>
  <si>
    <t>411 Sekunden</t>
  </si>
  <si>
    <t>411 Minuten</t>
  </si>
  <si>
    <t>411 Stunden</t>
  </si>
  <si>
    <t>411 Tage</t>
  </si>
  <si>
    <t>412 Sekunden</t>
  </si>
  <si>
    <t>412 Minuten</t>
  </si>
  <si>
    <t>412 Stunden</t>
  </si>
  <si>
    <t>412 Tage</t>
  </si>
  <si>
    <t>413 Sekunden</t>
  </si>
  <si>
    <t>413 Minuten</t>
  </si>
  <si>
    <t>413 Stunden</t>
  </si>
  <si>
    <t>413 Tage</t>
  </si>
  <si>
    <t>414 Sekunden</t>
  </si>
  <si>
    <t>414 Minuten</t>
  </si>
  <si>
    <t>414 Stunden</t>
  </si>
  <si>
    <t>414 Tage</t>
  </si>
  <si>
    <t>415 Sekunden</t>
  </si>
  <si>
    <t>415 Minuten</t>
  </si>
  <si>
    <t>415 Stunden</t>
  </si>
  <si>
    <t>415 Tage</t>
  </si>
  <si>
    <t>416 Sekunden</t>
  </si>
  <si>
    <t>416 Minuten</t>
  </si>
  <si>
    <t>416 Stunden</t>
  </si>
  <si>
    <t>416 Tage</t>
  </si>
  <si>
    <t>417 Sekunden</t>
  </si>
  <si>
    <t>417 Minuten</t>
  </si>
  <si>
    <t>417 Stunden</t>
  </si>
  <si>
    <t>417 Tage</t>
  </si>
  <si>
    <t>418 Sekunden</t>
  </si>
  <si>
    <t>418 Minuten</t>
  </si>
  <si>
    <t>418 Stunden</t>
  </si>
  <si>
    <t>418 Tage</t>
  </si>
  <si>
    <t>419 Sekunden</t>
  </si>
  <si>
    <t>419 Minuten</t>
  </si>
  <si>
    <t>419 Stunden</t>
  </si>
  <si>
    <t>419 Tage</t>
  </si>
  <si>
    <t>420 Sekunden</t>
  </si>
  <si>
    <t>420 Minuten</t>
  </si>
  <si>
    <t>420 Stunden</t>
  </si>
  <si>
    <t>420 Tage</t>
  </si>
  <si>
    <t>421 Sekunden</t>
  </si>
  <si>
    <t>421 Minuten</t>
  </si>
  <si>
    <t>421 Stunden</t>
  </si>
  <si>
    <t>421 Tage</t>
  </si>
  <si>
    <t>422 Sekunden</t>
  </si>
  <si>
    <t>422 Minuten</t>
  </si>
  <si>
    <t>422 Stunden</t>
  </si>
  <si>
    <t>422 Tage</t>
  </si>
  <si>
    <t>423 Sekunden</t>
  </si>
  <si>
    <t>423 Minuten</t>
  </si>
  <si>
    <t>423 Stunden</t>
  </si>
  <si>
    <t>423 Tage</t>
  </si>
  <si>
    <t>424 Sekunden</t>
  </si>
  <si>
    <t>424 Minuten</t>
  </si>
  <si>
    <t>424 Stunden</t>
  </si>
  <si>
    <t>424 Tage</t>
  </si>
  <si>
    <t>425 Sekunden</t>
  </si>
  <si>
    <t>425 Minuten</t>
  </si>
  <si>
    <t>425 Stunden</t>
  </si>
  <si>
    <t>425 Tage</t>
  </si>
  <si>
    <t>426 Sekunden</t>
  </si>
  <si>
    <t>426 Minuten</t>
  </si>
  <si>
    <t>426 Stunden</t>
  </si>
  <si>
    <t>426 Tage</t>
  </si>
  <si>
    <t>427 Sekunden</t>
  </si>
  <si>
    <t>427 Minuten</t>
  </si>
  <si>
    <t>427 Stunden</t>
  </si>
  <si>
    <t>427 Tage</t>
  </si>
  <si>
    <t>428 Sekunden</t>
  </si>
  <si>
    <t>428 Minuten</t>
  </si>
  <si>
    <t>428 Stunden</t>
  </si>
  <si>
    <t>428 Tage</t>
  </si>
  <si>
    <t>429 Sekunden</t>
  </si>
  <si>
    <t>429 Minuten</t>
  </si>
  <si>
    <t>429 Stunden</t>
  </si>
  <si>
    <t>429 Tage</t>
  </si>
  <si>
    <t>430 Sekunden</t>
  </si>
  <si>
    <t>430 Minuten</t>
  </si>
  <si>
    <t>430 Stunden</t>
  </si>
  <si>
    <t>430 Tage</t>
  </si>
  <si>
    <t>431 Sekunden</t>
  </si>
  <si>
    <t>431 Minuten</t>
  </si>
  <si>
    <t>431 Stunden</t>
  </si>
  <si>
    <t>431 Tage</t>
  </si>
  <si>
    <t>432 Sekunden</t>
  </si>
  <si>
    <t>432 Minuten</t>
  </si>
  <si>
    <t>432 Stunden</t>
  </si>
  <si>
    <t>432 Tage</t>
  </si>
  <si>
    <t>433 Sekunden</t>
  </si>
  <si>
    <t>433 Minuten</t>
  </si>
  <si>
    <t>433 Stunden</t>
  </si>
  <si>
    <t>433 Tage</t>
  </si>
  <si>
    <t>434 Sekunden</t>
  </si>
  <si>
    <t>434 Minuten</t>
  </si>
  <si>
    <t>434 Stunden</t>
  </si>
  <si>
    <t>434 Tage</t>
  </si>
  <si>
    <t>435 Sekunden</t>
  </si>
  <si>
    <t>435 Minuten</t>
  </si>
  <si>
    <t>435 Stunden</t>
  </si>
  <si>
    <t>435 Tage</t>
  </si>
  <si>
    <t>436 Sekunden</t>
  </si>
  <si>
    <t>436 Minuten</t>
  </si>
  <si>
    <t>436 Stunden</t>
  </si>
  <si>
    <t>436 Tage</t>
  </si>
  <si>
    <t>437 Sekunden</t>
  </si>
  <si>
    <t>437 Minuten</t>
  </si>
  <si>
    <t>437 Stunden</t>
  </si>
  <si>
    <t>437 Tage</t>
  </si>
  <si>
    <t>438 Sekunden</t>
  </si>
  <si>
    <t>438 Minuten</t>
  </si>
  <si>
    <t>438 Stunden</t>
  </si>
  <si>
    <t>438 Tage</t>
  </si>
  <si>
    <t>439 Sekunden</t>
  </si>
  <si>
    <t>439 Minuten</t>
  </si>
  <si>
    <t>439 Stunden</t>
  </si>
  <si>
    <t>439 Tage</t>
  </si>
  <si>
    <t>440 Sekunden</t>
  </si>
  <si>
    <t>440 Minuten</t>
  </si>
  <si>
    <t>440 Stunden</t>
  </si>
  <si>
    <t>440 Tage</t>
  </si>
  <si>
    <t>441 Sekunden</t>
  </si>
  <si>
    <t>441 Minuten</t>
  </si>
  <si>
    <t>441 Stunden</t>
  </si>
  <si>
    <t>441 Tage</t>
  </si>
  <si>
    <t>442 Sekunden</t>
  </si>
  <si>
    <t>442 Minuten</t>
  </si>
  <si>
    <t>442 Stunden</t>
  </si>
  <si>
    <t>442 Tage</t>
  </si>
  <si>
    <t>443 Sekunden</t>
  </si>
  <si>
    <t>443 Minuten</t>
  </si>
  <si>
    <t>443 Stunden</t>
  </si>
  <si>
    <t>443 Tage</t>
  </si>
  <si>
    <t>444 Sekunden</t>
  </si>
  <si>
    <t>444 Minuten</t>
  </si>
  <si>
    <t>444 Stunden</t>
  </si>
  <si>
    <t>444 Tage</t>
  </si>
  <si>
    <t>445 Sekunden</t>
  </si>
  <si>
    <t>445 Minuten</t>
  </si>
  <si>
    <t>445 Stunden</t>
  </si>
  <si>
    <t>445 Tage</t>
  </si>
  <si>
    <t>446 Sekunden</t>
  </si>
  <si>
    <t>446 Minuten</t>
  </si>
  <si>
    <t>446 Stunden</t>
  </si>
  <si>
    <t>446 Tage</t>
  </si>
  <si>
    <t>447 Sekunden</t>
  </si>
  <si>
    <t>447 Minuten</t>
  </si>
  <si>
    <t>447 Stunden</t>
  </si>
  <si>
    <t>447 Tage</t>
  </si>
  <si>
    <t>448 Sekunden</t>
  </si>
  <si>
    <t>448 Minuten</t>
  </si>
  <si>
    <t>448 Stunden</t>
  </si>
  <si>
    <t>448 Tage</t>
  </si>
  <si>
    <t>449 Sekunden</t>
  </si>
  <si>
    <t>449 Minuten</t>
  </si>
  <si>
    <t>449 Stunden</t>
  </si>
  <si>
    <t>449 Tage</t>
  </si>
  <si>
    <t>450 Sekunden</t>
  </si>
  <si>
    <t>450 Minuten</t>
  </si>
  <si>
    <t>450 Stunden</t>
  </si>
  <si>
    <t>450 Tage</t>
  </si>
  <si>
    <t>451 Sekunden</t>
  </si>
  <si>
    <t>451 Minuten</t>
  </si>
  <si>
    <t>451 Stunden</t>
  </si>
  <si>
    <t>451 Tage</t>
  </si>
  <si>
    <t>452 Sekunden</t>
  </si>
  <si>
    <t>452 Minuten</t>
  </si>
  <si>
    <t>452 Stunden</t>
  </si>
  <si>
    <t>452 Tage</t>
  </si>
  <si>
    <t>453 Sekunden</t>
  </si>
  <si>
    <t>453 Minuten</t>
  </si>
  <si>
    <t>453 Stunden</t>
  </si>
  <si>
    <t>453 Tage</t>
  </si>
  <si>
    <t>454 Sekunden</t>
  </si>
  <si>
    <t>454 Minuten</t>
  </si>
  <si>
    <t>454 Stunden</t>
  </si>
  <si>
    <t>454 Tage</t>
  </si>
  <si>
    <t>455 Sekunden</t>
  </si>
  <si>
    <t>455 Minuten</t>
  </si>
  <si>
    <t>455 Stunden</t>
  </si>
  <si>
    <t>455 Tage</t>
  </si>
  <si>
    <t>456 Sekunden</t>
  </si>
  <si>
    <t>456 Minuten</t>
  </si>
  <si>
    <t>456 Stunden</t>
  </si>
  <si>
    <t>456 Tage</t>
  </si>
  <si>
    <t>457 Sekunden</t>
  </si>
  <si>
    <t>457 Minuten</t>
  </si>
  <si>
    <t>457 Stunden</t>
  </si>
  <si>
    <t>457 Tage</t>
  </si>
  <si>
    <t>458 Sekunden</t>
  </si>
  <si>
    <t>458 Minuten</t>
  </si>
  <si>
    <t>458 Stunden</t>
  </si>
  <si>
    <t>458 Tage</t>
  </si>
  <si>
    <t>459 Sekunden</t>
  </si>
  <si>
    <t>459 Minuten</t>
  </si>
  <si>
    <t>459 Stunden</t>
  </si>
  <si>
    <t>459 Tage</t>
  </si>
  <si>
    <t>460 Sekunden</t>
  </si>
  <si>
    <t>460 Minuten</t>
  </si>
  <si>
    <t>460 Stunden</t>
  </si>
  <si>
    <t>460 Tage</t>
  </si>
  <si>
    <t>461 Sekunden</t>
  </si>
  <si>
    <t>461 Minuten</t>
  </si>
  <si>
    <t>461 Stunden</t>
  </si>
  <si>
    <t>461 Tage</t>
  </si>
  <si>
    <t>462 Sekunden</t>
  </si>
  <si>
    <t>462 Minuten</t>
  </si>
  <si>
    <t>462 Stunden</t>
  </si>
  <si>
    <t>462 Tage</t>
  </si>
  <si>
    <t>463 Sekunden</t>
  </si>
  <si>
    <t>463 Minuten</t>
  </si>
  <si>
    <t>463 Stunden</t>
  </si>
  <si>
    <t>463 Tage</t>
  </si>
  <si>
    <t>464 Sekunden</t>
  </si>
  <si>
    <t>464 Minuten</t>
  </si>
  <si>
    <t>464 Stunden</t>
  </si>
  <si>
    <t>464 Tage</t>
  </si>
  <si>
    <t>465 Sekunden</t>
  </si>
  <si>
    <t>465 Minuten</t>
  </si>
  <si>
    <t>465 Stunden</t>
  </si>
  <si>
    <t>465 Tage</t>
  </si>
  <si>
    <t>466 Sekunden</t>
  </si>
  <si>
    <t>466 Minuten</t>
  </si>
  <si>
    <t>466 Stunden</t>
  </si>
  <si>
    <t>466 Tage</t>
  </si>
  <si>
    <t>467 Sekunden</t>
  </si>
  <si>
    <t>467 Minuten</t>
  </si>
  <si>
    <t>467 Stunden</t>
  </si>
  <si>
    <t>467 Tage</t>
  </si>
  <si>
    <t>468 Sekunden</t>
  </si>
  <si>
    <t>468 Minuten</t>
  </si>
  <si>
    <t>468 Stunden</t>
  </si>
  <si>
    <t>468 Tage</t>
  </si>
  <si>
    <t>469 Sekunden</t>
  </si>
  <si>
    <t>469 Minuten</t>
  </si>
  <si>
    <t>469 Stunden</t>
  </si>
  <si>
    <t>469 Tage</t>
  </si>
  <si>
    <t>470 Sekunden</t>
  </si>
  <si>
    <t>470 Minuten</t>
  </si>
  <si>
    <t>470 Stunden</t>
  </si>
  <si>
    <t>470 Tage</t>
  </si>
  <si>
    <t>471 Sekunden</t>
  </si>
  <si>
    <t>471 Minuten</t>
  </si>
  <si>
    <t>471 Stunden</t>
  </si>
  <si>
    <t>471 Tage</t>
  </si>
  <si>
    <t>472 Sekunden</t>
  </si>
  <si>
    <t>472 Minuten</t>
  </si>
  <si>
    <t>472 Stunden</t>
  </si>
  <si>
    <t>472 Tage</t>
  </si>
  <si>
    <t>473 Sekunden</t>
  </si>
  <si>
    <t>473 Minuten</t>
  </si>
  <si>
    <t>473 Stunden</t>
  </si>
  <si>
    <t>473 Tage</t>
  </si>
  <si>
    <t>474 Sekunden</t>
  </si>
  <si>
    <t>474 Minuten</t>
  </si>
  <si>
    <t>474 Stunden</t>
  </si>
  <si>
    <t>474 Tage</t>
  </si>
  <si>
    <t>475 Sekunden</t>
  </si>
  <si>
    <t>475 Minuten</t>
  </si>
  <si>
    <t>475 Stunden</t>
  </si>
  <si>
    <t>475 Tage</t>
  </si>
  <si>
    <t>476 Sekunden</t>
  </si>
  <si>
    <t>476 Minuten</t>
  </si>
  <si>
    <t>476 Stunden</t>
  </si>
  <si>
    <t>476 Tage</t>
  </si>
  <si>
    <t>477 Sekunden</t>
  </si>
  <si>
    <t>477 Minuten</t>
  </si>
  <si>
    <t>477 Stunden</t>
  </si>
  <si>
    <t>477 Tage</t>
  </si>
  <si>
    <t>478 Sekunden</t>
  </si>
  <si>
    <t>478 Minuten</t>
  </si>
  <si>
    <t>478 Stunden</t>
  </si>
  <si>
    <t>478 Tage</t>
  </si>
  <si>
    <t>479 Sekunden</t>
  </si>
  <si>
    <t>479 Minuten</t>
  </si>
  <si>
    <t>479 Stunden</t>
  </si>
  <si>
    <t>479 Tage</t>
  </si>
  <si>
    <t>480 Sekunden</t>
  </si>
  <si>
    <t>480 Minuten</t>
  </si>
  <si>
    <t>480 Stunden</t>
  </si>
  <si>
    <t>480 Tage</t>
  </si>
  <si>
    <t>481 Sekunden</t>
  </si>
  <si>
    <t>481 Minuten</t>
  </si>
  <si>
    <t>481 Stunden</t>
  </si>
  <si>
    <t>481 Tage</t>
  </si>
  <si>
    <t>482 Sekunden</t>
  </si>
  <si>
    <t>482 Minuten</t>
  </si>
  <si>
    <t>482 Stunden</t>
  </si>
  <si>
    <t>482 Tage</t>
  </si>
  <si>
    <t>483 Sekunden</t>
  </si>
  <si>
    <t>483 Minuten</t>
  </si>
  <si>
    <t>483 Stunden</t>
  </si>
  <si>
    <t>483 Tage</t>
  </si>
  <si>
    <t>484 Sekunden</t>
  </si>
  <si>
    <t>484 Minuten</t>
  </si>
  <si>
    <t>484 Stunden</t>
  </si>
  <si>
    <t>484 Tage</t>
  </si>
  <si>
    <t>485 Sekunden</t>
  </si>
  <si>
    <t>485 Minuten</t>
  </si>
  <si>
    <t>485 Stunden</t>
  </si>
  <si>
    <t>485 Tage</t>
  </si>
  <si>
    <t>486 Sekunden</t>
  </si>
  <si>
    <t>486 Minuten</t>
  </si>
  <si>
    <t>486 Stunden</t>
  </si>
  <si>
    <t>486 Tage</t>
  </si>
  <si>
    <t>487 Sekunden</t>
  </si>
  <si>
    <t>487 Minuten</t>
  </si>
  <si>
    <t>487 Stunden</t>
  </si>
  <si>
    <t>487 Tage</t>
  </si>
  <si>
    <t>488 Sekunden</t>
  </si>
  <si>
    <t>488 Minuten</t>
  </si>
  <si>
    <t>488 Stunden</t>
  </si>
  <si>
    <t>488 Tage</t>
  </si>
  <si>
    <t>489 Sekunden</t>
  </si>
  <si>
    <t>489 Minuten</t>
  </si>
  <si>
    <t>489 Stunden</t>
  </si>
  <si>
    <t>489 Tage</t>
  </si>
  <si>
    <t>490 Sekunden</t>
  </si>
  <si>
    <t>490 Minuten</t>
  </si>
  <si>
    <t>490 Stunden</t>
  </si>
  <si>
    <t>490 Tage</t>
  </si>
  <si>
    <t>491 Sekunden</t>
  </si>
  <si>
    <t>491 Minuten</t>
  </si>
  <si>
    <t>491 Stunden</t>
  </si>
  <si>
    <t>491 Tage</t>
  </si>
  <si>
    <t>492 Sekunden</t>
  </si>
  <si>
    <t>492 Minuten</t>
  </si>
  <si>
    <t>492 Stunden</t>
  </si>
  <si>
    <t>492 Tage</t>
  </si>
  <si>
    <t>493 Sekunden</t>
  </si>
  <si>
    <t>493 Minuten</t>
  </si>
  <si>
    <t>493 Stunden</t>
  </si>
  <si>
    <t>493 Tage</t>
  </si>
  <si>
    <t>494 Sekunden</t>
  </si>
  <si>
    <t>494 Minuten</t>
  </si>
  <si>
    <t>494 Stunden</t>
  </si>
  <si>
    <t>494 Tage</t>
  </si>
  <si>
    <t>495 Sekunden</t>
  </si>
  <si>
    <t>495 Minuten</t>
  </si>
  <si>
    <t>495 Stunden</t>
  </si>
  <si>
    <t>495 Tage</t>
  </si>
  <si>
    <t>496 Sekunden</t>
  </si>
  <si>
    <t>496 Minuten</t>
  </si>
  <si>
    <t>496 Stunden</t>
  </si>
  <si>
    <t>496 Tage</t>
  </si>
  <si>
    <t>497 Sekunden</t>
  </si>
  <si>
    <t>497 Minuten</t>
  </si>
  <si>
    <t>497 Stunden</t>
  </si>
  <si>
    <t>497 Tage</t>
  </si>
  <si>
    <t>498 Sekunden</t>
  </si>
  <si>
    <t>498 Minuten</t>
  </si>
  <si>
    <t>498 Stunden</t>
  </si>
  <si>
    <t>498 Tage</t>
  </si>
  <si>
    <t>499 Sekunden</t>
  </si>
  <si>
    <t>499 Minuten</t>
  </si>
  <si>
    <t>499 Stunden</t>
  </si>
  <si>
    <t>499 Tage</t>
  </si>
  <si>
    <t>500 Sekunden</t>
  </si>
  <si>
    <t>500 Minuten</t>
  </si>
  <si>
    <t>500 Stunden</t>
  </si>
  <si>
    <t>500 Tage</t>
  </si>
  <si>
    <t>501 Sekunden</t>
  </si>
  <si>
    <t>501 Minuten</t>
  </si>
  <si>
    <t>501 Stunden</t>
  </si>
  <si>
    <t>501 Tage</t>
  </si>
  <si>
    <t>502 Sekunden</t>
  </si>
  <si>
    <t>502 Minuten</t>
  </si>
  <si>
    <t>502 Stunden</t>
  </si>
  <si>
    <t>502 Tage</t>
  </si>
  <si>
    <t>503 Sekunden</t>
  </si>
  <si>
    <t>503 Minuten</t>
  </si>
  <si>
    <t>503 Stunden</t>
  </si>
  <si>
    <t>503 Tage</t>
  </si>
  <si>
    <t>504 Sekunden</t>
  </si>
  <si>
    <t>504 Minuten</t>
  </si>
  <si>
    <t>504 Stunden</t>
  </si>
  <si>
    <t>504 Tage</t>
  </si>
  <si>
    <t>505 Sekunden</t>
  </si>
  <si>
    <t>505 Minuten</t>
  </si>
  <si>
    <t>505 Stunden</t>
  </si>
  <si>
    <t>505 Tage</t>
  </si>
  <si>
    <t>506 Sekunden</t>
  </si>
  <si>
    <t>506 Minuten</t>
  </si>
  <si>
    <t>506 Stunden</t>
  </si>
  <si>
    <t>506 Tage</t>
  </si>
  <si>
    <t>507 Sekunden</t>
  </si>
  <si>
    <t>507 Minuten</t>
  </si>
  <si>
    <t>507 Stunden</t>
  </si>
  <si>
    <t>507 Tage</t>
  </si>
  <si>
    <t>508 Sekunden</t>
  </si>
  <si>
    <t>508 Minuten</t>
  </si>
  <si>
    <t>508 Stunden</t>
  </si>
  <si>
    <t>508 Tage</t>
  </si>
  <si>
    <t>509 Sekunden</t>
  </si>
  <si>
    <t>509 Minuten</t>
  </si>
  <si>
    <t>509 Stunden</t>
  </si>
  <si>
    <t>509 Tage</t>
  </si>
  <si>
    <t>510 Sekunden</t>
  </si>
  <si>
    <t>510 Minuten</t>
  </si>
  <si>
    <t>510 Stunden</t>
  </si>
  <si>
    <t>510 Tage</t>
  </si>
  <si>
    <t>511 Sekunden</t>
  </si>
  <si>
    <t>511 Minuten</t>
  </si>
  <si>
    <t>511 Stunden</t>
  </si>
  <si>
    <t>511 Tage</t>
  </si>
  <si>
    <t>512 Sekunden</t>
  </si>
  <si>
    <t>512 Minuten</t>
  </si>
  <si>
    <t>512 Stunden</t>
  </si>
  <si>
    <t>512 Tage</t>
  </si>
  <si>
    <t>513 Sekunden</t>
  </si>
  <si>
    <t>513 Minuten</t>
  </si>
  <si>
    <t>513 Stunden</t>
  </si>
  <si>
    <t>513 Tage</t>
  </si>
  <si>
    <t>514 Sekunden</t>
  </si>
  <si>
    <t>514 Minuten</t>
  </si>
  <si>
    <t>514 Stunden</t>
  </si>
  <si>
    <t>514 Tage</t>
  </si>
  <si>
    <t>515 Sekunden</t>
  </si>
  <si>
    <t>515 Minuten</t>
  </si>
  <si>
    <t>515 Stunden</t>
  </si>
  <si>
    <t>515 Tage</t>
  </si>
  <si>
    <t>516 Sekunden</t>
  </si>
  <si>
    <t>516 Minuten</t>
  </si>
  <si>
    <t>516 Stunden</t>
  </si>
  <si>
    <t>516 Tage</t>
  </si>
  <si>
    <t>517 Sekunden</t>
  </si>
  <si>
    <t>517 Minuten</t>
  </si>
  <si>
    <t>517 Stunden</t>
  </si>
  <si>
    <t>517 Tage</t>
  </si>
  <si>
    <t>518 Sekunden</t>
  </si>
  <si>
    <t>518 Minuten</t>
  </si>
  <si>
    <t>518 Stunden</t>
  </si>
  <si>
    <t>518 Tage</t>
  </si>
  <si>
    <t>519 Sekunden</t>
  </si>
  <si>
    <t>519 Minuten</t>
  </si>
  <si>
    <t>519 Stunden</t>
  </si>
  <si>
    <t>519 Tage</t>
  </si>
  <si>
    <t>520 Sekunden</t>
  </si>
  <si>
    <t>520 Minuten</t>
  </si>
  <si>
    <t>520 Stunden</t>
  </si>
  <si>
    <t>520 Tage</t>
  </si>
  <si>
    <t>521 Sekunden</t>
  </si>
  <si>
    <t>521 Minuten</t>
  </si>
  <si>
    <t>521 Stunden</t>
  </si>
  <si>
    <t>521 Tage</t>
  </si>
  <si>
    <t>522 Sekunden</t>
  </si>
  <si>
    <t>522 Minuten</t>
  </si>
  <si>
    <t>522 Stunden</t>
  </si>
  <si>
    <t>522 Tage</t>
  </si>
  <si>
    <t>523 Sekunden</t>
  </si>
  <si>
    <t>523 Minuten</t>
  </si>
  <si>
    <t>523 Stunden</t>
  </si>
  <si>
    <t>523 Tage</t>
  </si>
  <si>
    <t>524 Sekunden</t>
  </si>
  <si>
    <t>524 Minuten</t>
  </si>
  <si>
    <t>524 Stunden</t>
  </si>
  <si>
    <t>524 Tage</t>
  </si>
  <si>
    <t>525 Sekunden</t>
  </si>
  <si>
    <t>525 Minuten</t>
  </si>
  <si>
    <t>525 Stunden</t>
  </si>
  <si>
    <t>525 Tage</t>
  </si>
  <si>
    <t>526 Sekunden</t>
  </si>
  <si>
    <t>526 Minuten</t>
  </si>
  <si>
    <t>526 Stunden</t>
  </si>
  <si>
    <t>526 Tage</t>
  </si>
  <si>
    <t>527 Sekunden</t>
  </si>
  <si>
    <t>527 Minuten</t>
  </si>
  <si>
    <t>527 Stunden</t>
  </si>
  <si>
    <t>527 Tage</t>
  </si>
  <si>
    <t>528 Sekunden</t>
  </si>
  <si>
    <t>528 Minuten</t>
  </si>
  <si>
    <t>528 Stunden</t>
  </si>
  <si>
    <t>528 Tage</t>
  </si>
  <si>
    <t>529 Sekunden</t>
  </si>
  <si>
    <t>529 Minuten</t>
  </si>
  <si>
    <t>529 Stunden</t>
  </si>
  <si>
    <t>529 Tage</t>
  </si>
  <si>
    <t>530 Sekunden</t>
  </si>
  <si>
    <t>530 Minuten</t>
  </si>
  <si>
    <t>530 Stunden</t>
  </si>
  <si>
    <t>530 Tage</t>
  </si>
  <si>
    <t>531 Sekunden</t>
  </si>
  <si>
    <t>531 Minuten</t>
  </si>
  <si>
    <t>531 Stunden</t>
  </si>
  <si>
    <t>531 Tage</t>
  </si>
  <si>
    <t>532 Sekunden</t>
  </si>
  <si>
    <t>532 Minuten</t>
  </si>
  <si>
    <t>532 Stunden</t>
  </si>
  <si>
    <t>532 Tage</t>
  </si>
  <si>
    <t>533 Sekunden</t>
  </si>
  <si>
    <t>533 Minuten</t>
  </si>
  <si>
    <t>533 Stunden</t>
  </si>
  <si>
    <t>533 Tage</t>
  </si>
  <si>
    <t>534 Sekunden</t>
  </si>
  <si>
    <t>534 Minuten</t>
  </si>
  <si>
    <t>534 Stunden</t>
  </si>
  <si>
    <t>534 Tage</t>
  </si>
  <si>
    <t>535 Sekunden</t>
  </si>
  <si>
    <t>535 Minuten</t>
  </si>
  <si>
    <t>535 Stunden</t>
  </si>
  <si>
    <t>535 Tage</t>
  </si>
  <si>
    <t>536 Sekunden</t>
  </si>
  <si>
    <t>536 Minuten</t>
  </si>
  <si>
    <t>536 Stunden</t>
  </si>
  <si>
    <t>536 Tage</t>
  </si>
  <si>
    <t>537 Sekunden</t>
  </si>
  <si>
    <t>537 Minuten</t>
  </si>
  <si>
    <t>537 Stunden</t>
  </si>
  <si>
    <t>537 Tage</t>
  </si>
  <si>
    <t>538 Sekunden</t>
  </si>
  <si>
    <t>538 Minuten</t>
  </si>
  <si>
    <t>538 Stunden</t>
  </si>
  <si>
    <t>538 Tage</t>
  </si>
  <si>
    <t>539 Sekunden</t>
  </si>
  <si>
    <t>539 Minuten</t>
  </si>
  <si>
    <t>539 Stunden</t>
  </si>
  <si>
    <t>539 Tage</t>
  </si>
  <si>
    <t>540 Sekunden</t>
  </si>
  <si>
    <t>540 Minuten</t>
  </si>
  <si>
    <t>540 Stunden</t>
  </si>
  <si>
    <t>540 Tage</t>
  </si>
  <si>
    <t>541 Sekunden</t>
  </si>
  <si>
    <t>541 Minuten</t>
  </si>
  <si>
    <t>541 Stunden</t>
  </si>
  <si>
    <t>541 Tage</t>
  </si>
  <si>
    <t>542 Sekunden</t>
  </si>
  <si>
    <t>542 Minuten</t>
  </si>
  <si>
    <t>542 Stunden</t>
  </si>
  <si>
    <t>542 Tage</t>
  </si>
  <si>
    <t>543 Sekunden</t>
  </si>
  <si>
    <t>543 Minuten</t>
  </si>
  <si>
    <t>543 Stunden</t>
  </si>
  <si>
    <t>543 Tage</t>
  </si>
  <si>
    <t>544 Sekunden</t>
  </si>
  <si>
    <t>544 Minuten</t>
  </si>
  <si>
    <t>544 Stunden</t>
  </si>
  <si>
    <t>544 Tage</t>
  </si>
  <si>
    <t>545 Sekunden</t>
  </si>
  <si>
    <t>545 Minuten</t>
  </si>
  <si>
    <t>545 Stunden</t>
  </si>
  <si>
    <t>545 Tage</t>
  </si>
  <si>
    <t>546 Sekunden</t>
  </si>
  <si>
    <t>546 Minuten</t>
  </si>
  <si>
    <t>546 Stunden</t>
  </si>
  <si>
    <t>546 Tage</t>
  </si>
  <si>
    <t>547 Sekunden</t>
  </si>
  <si>
    <t>547 Minuten</t>
  </si>
  <si>
    <t>547 Stunden</t>
  </si>
  <si>
    <t>547 Tage</t>
  </si>
  <si>
    <t>548 Sekunden</t>
  </si>
  <si>
    <t>548 Minuten</t>
  </si>
  <si>
    <t>548 Stunden</t>
  </si>
  <si>
    <t>548 Tage</t>
  </si>
  <si>
    <t>549 Sekunden</t>
  </si>
  <si>
    <t>549 Minuten</t>
  </si>
  <si>
    <t>549 Stunden</t>
  </si>
  <si>
    <t>549 Tage</t>
  </si>
  <si>
    <t>550 Sekunden</t>
  </si>
  <si>
    <t>550 Minuten</t>
  </si>
  <si>
    <t>550 Stunden</t>
  </si>
  <si>
    <t>550 Tage</t>
  </si>
  <si>
    <t>551 Sekunden</t>
  </si>
  <si>
    <t>551 Minuten</t>
  </si>
  <si>
    <t>551 Stunden</t>
  </si>
  <si>
    <t>551 Tage</t>
  </si>
  <si>
    <t>552 Sekunden</t>
  </si>
  <si>
    <t>552 Minuten</t>
  </si>
  <si>
    <t>552 Stunden</t>
  </si>
  <si>
    <t>552 Tage</t>
  </si>
  <si>
    <t>553 Sekunden</t>
  </si>
  <si>
    <t>553 Minuten</t>
  </si>
  <si>
    <t>553 Stunden</t>
  </si>
  <si>
    <t>553 Tage</t>
  </si>
  <si>
    <t>554 Sekunden</t>
  </si>
  <si>
    <t>554 Minuten</t>
  </si>
  <si>
    <t>554 Stunden</t>
  </si>
  <si>
    <t>554 Tage</t>
  </si>
  <si>
    <t>555 Sekunden</t>
  </si>
  <si>
    <t>555 Minuten</t>
  </si>
  <si>
    <t>555 Stunden</t>
  </si>
  <si>
    <t>555 Tage</t>
  </si>
  <si>
    <t>556 Sekunden</t>
  </si>
  <si>
    <t>556 Minuten</t>
  </si>
  <si>
    <t>556 Stunden</t>
  </si>
  <si>
    <t>556 Tage</t>
  </si>
  <si>
    <t>557 Sekunden</t>
  </si>
  <si>
    <t>557 Minuten</t>
  </si>
  <si>
    <t>557 Stunden</t>
  </si>
  <si>
    <t>557 Tage</t>
  </si>
  <si>
    <t>558 Sekunden</t>
  </si>
  <si>
    <t>558 Minuten</t>
  </si>
  <si>
    <t>558 Stunden</t>
  </si>
  <si>
    <t>558 Tage</t>
  </si>
  <si>
    <t>559 Sekunden</t>
  </si>
  <si>
    <t>559 Minuten</t>
  </si>
  <si>
    <t>559 Stunden</t>
  </si>
  <si>
    <t>559 Tage</t>
  </si>
  <si>
    <t>560 Sekunden</t>
  </si>
  <si>
    <t>560 Minuten</t>
  </si>
  <si>
    <t>560 Stunden</t>
  </si>
  <si>
    <t>560 Tage</t>
  </si>
  <si>
    <t>561 Sekunden</t>
  </si>
  <si>
    <t>561 Minuten</t>
  </si>
  <si>
    <t>561 Stunden</t>
  </si>
  <si>
    <t>561 Tage</t>
  </si>
  <si>
    <t>562 Sekunden</t>
  </si>
  <si>
    <t>562 Minuten</t>
  </si>
  <si>
    <t>562 Stunden</t>
  </si>
  <si>
    <t>562 Tage</t>
  </si>
  <si>
    <t>563 Sekunden</t>
  </si>
  <si>
    <t>563 Minuten</t>
  </si>
  <si>
    <t>563 Stunden</t>
  </si>
  <si>
    <t>563 Tage</t>
  </si>
  <si>
    <t>564 Sekunden</t>
  </si>
  <si>
    <t>564 Minuten</t>
  </si>
  <si>
    <t>564 Stunden</t>
  </si>
  <si>
    <t>564 Tage</t>
  </si>
  <si>
    <t>565 Sekunden</t>
  </si>
  <si>
    <t>565 Minuten</t>
  </si>
  <si>
    <t>565 Stunden</t>
  </si>
  <si>
    <t>565 Tage</t>
  </si>
  <si>
    <t>566 Sekunden</t>
  </si>
  <si>
    <t>566 Minuten</t>
  </si>
  <si>
    <t>566 Stunden</t>
  </si>
  <si>
    <t>566 Tage</t>
  </si>
  <si>
    <t>567 Sekunden</t>
  </si>
  <si>
    <t>567 Minuten</t>
  </si>
  <si>
    <t>567 Stunden</t>
  </si>
  <si>
    <t>567 Tage</t>
  </si>
  <si>
    <t>568 Sekunden</t>
  </si>
  <si>
    <t>568 Minuten</t>
  </si>
  <si>
    <t>568 Stunden</t>
  </si>
  <si>
    <t>568 Tage</t>
  </si>
  <si>
    <t>569 Sekunden</t>
  </si>
  <si>
    <t>569 Minuten</t>
  </si>
  <si>
    <t>569 Stunden</t>
  </si>
  <si>
    <t>569 Tage</t>
  </si>
  <si>
    <t>570 Sekunden</t>
  </si>
  <si>
    <t>570 Minuten</t>
  </si>
  <si>
    <t>570 Stunden</t>
  </si>
  <si>
    <t>570 Tage</t>
  </si>
  <si>
    <t>571 Sekunden</t>
  </si>
  <si>
    <t>571 Minuten</t>
  </si>
  <si>
    <t>571 Stunden</t>
  </si>
  <si>
    <t>571 Tage</t>
  </si>
  <si>
    <t>572 Sekunden</t>
  </si>
  <si>
    <t>572 Minuten</t>
  </si>
  <si>
    <t>572 Stunden</t>
  </si>
  <si>
    <t>572 Tage</t>
  </si>
  <si>
    <t>573 Sekunden</t>
  </si>
  <si>
    <t>573 Minuten</t>
  </si>
  <si>
    <t>573 Stunden</t>
  </si>
  <si>
    <t>573 Tage</t>
  </si>
  <si>
    <t>574 Sekunden</t>
  </si>
  <si>
    <t>574 Minuten</t>
  </si>
  <si>
    <t>574 Stunden</t>
  </si>
  <si>
    <t>574 Tage</t>
  </si>
  <si>
    <t>575 Sekunden</t>
  </si>
  <si>
    <t>575 Minuten</t>
  </si>
  <si>
    <t>575 Stunden</t>
  </si>
  <si>
    <t>575 Tage</t>
  </si>
  <si>
    <t>576 Sekunden</t>
  </si>
  <si>
    <t>576 Minuten</t>
  </si>
  <si>
    <t>576 Stunden</t>
  </si>
  <si>
    <t>576 Tage</t>
  </si>
  <si>
    <t>577 Sekunden</t>
  </si>
  <si>
    <t>577 Minuten</t>
  </si>
  <si>
    <t>577 Stunden</t>
  </si>
  <si>
    <t>577 Tage</t>
  </si>
  <si>
    <t>578 Sekunden</t>
  </si>
  <si>
    <t>578 Minuten</t>
  </si>
  <si>
    <t>578 Stunden</t>
  </si>
  <si>
    <t>578 Tage</t>
  </si>
  <si>
    <t>579 Sekunden</t>
  </si>
  <si>
    <t>579 Minuten</t>
  </si>
  <si>
    <t>579 Stunden</t>
  </si>
  <si>
    <t>579 Tage</t>
  </si>
  <si>
    <t>580 Sekunden</t>
  </si>
  <si>
    <t>580 Minuten</t>
  </si>
  <si>
    <t>580 Stunden</t>
  </si>
  <si>
    <t>580 Tage</t>
  </si>
  <si>
    <t>581 Sekunden</t>
  </si>
  <si>
    <t>581 Minuten</t>
  </si>
  <si>
    <t>581 Stunden</t>
  </si>
  <si>
    <t>581 Tage</t>
  </si>
  <si>
    <t>582 Sekunden</t>
  </si>
  <si>
    <t>582 Minuten</t>
  </si>
  <si>
    <t>582 Stunden</t>
  </si>
  <si>
    <t>582 Tage</t>
  </si>
  <si>
    <t>583 Sekunden</t>
  </si>
  <si>
    <t>583 Minuten</t>
  </si>
  <si>
    <t>583 Stunden</t>
  </si>
  <si>
    <t>583 Tage</t>
  </si>
  <si>
    <t>584 Sekunden</t>
  </si>
  <si>
    <t>584 Minuten</t>
  </si>
  <si>
    <t>584 Stunden</t>
  </si>
  <si>
    <t>584 Tage</t>
  </si>
  <si>
    <t>585 Sekunden</t>
  </si>
  <si>
    <t>585 Minuten</t>
  </si>
  <si>
    <t>585 Stunden</t>
  </si>
  <si>
    <t>585 Tage</t>
  </si>
  <si>
    <t>586 Sekunden</t>
  </si>
  <si>
    <t>586 Minuten</t>
  </si>
  <si>
    <t>586 Stunden</t>
  </si>
  <si>
    <t>586 Tage</t>
  </si>
  <si>
    <t>587 Sekunden</t>
  </si>
  <si>
    <t>587 Minuten</t>
  </si>
  <si>
    <t>587 Stunden</t>
  </si>
  <si>
    <t>587 Tage</t>
  </si>
  <si>
    <t>588 Sekunden</t>
  </si>
  <si>
    <t>588 Minuten</t>
  </si>
  <si>
    <t>588 Stunden</t>
  </si>
  <si>
    <t>588 Tage</t>
  </si>
  <si>
    <t>589 Sekunden</t>
  </si>
  <si>
    <t>589 Minuten</t>
  </si>
  <si>
    <t>589 Stunden</t>
  </si>
  <si>
    <t>589 Tage</t>
  </si>
  <si>
    <t>590 Sekunden</t>
  </si>
  <si>
    <t>590 Minuten</t>
  </si>
  <si>
    <t>590 Stunden</t>
  </si>
  <si>
    <t>590 Tage</t>
  </si>
  <si>
    <t>591 Sekunden</t>
  </si>
  <si>
    <t>591 Minuten</t>
  </si>
  <si>
    <t>591 Stunden</t>
  </si>
  <si>
    <t>591 Tage</t>
  </si>
  <si>
    <t>592 Sekunden</t>
  </si>
  <si>
    <t>592 Minuten</t>
  </si>
  <si>
    <t>592 Stunden</t>
  </si>
  <si>
    <t>592 Tage</t>
  </si>
  <si>
    <t>593 Sekunden</t>
  </si>
  <si>
    <t>593 Minuten</t>
  </si>
  <si>
    <t>593 Stunden</t>
  </si>
  <si>
    <t>593 Tage</t>
  </si>
  <si>
    <t>594 Sekunden</t>
  </si>
  <si>
    <t>594 Minuten</t>
  </si>
  <si>
    <t>594 Stunden</t>
  </si>
  <si>
    <t>594 Tage</t>
  </si>
  <si>
    <t>595 Sekunden</t>
  </si>
  <si>
    <t>595 Minuten</t>
  </si>
  <si>
    <t>595 Stunden</t>
  </si>
  <si>
    <t>595 Tage</t>
  </si>
  <si>
    <t>596 Sekunden</t>
  </si>
  <si>
    <t>596 Minuten</t>
  </si>
  <si>
    <t>596 Stunden</t>
  </si>
  <si>
    <t>596 Tage</t>
  </si>
  <si>
    <t>597 Sekunden</t>
  </si>
  <si>
    <t>597 Minuten</t>
  </si>
  <si>
    <t>597 Stunden</t>
  </si>
  <si>
    <t>597 Tage</t>
  </si>
  <si>
    <t>598 Sekunden</t>
  </si>
  <si>
    <t>598 Minuten</t>
  </si>
  <si>
    <t>598 Stunden</t>
  </si>
  <si>
    <t>598 Tage</t>
  </si>
  <si>
    <t>599 Sekunden</t>
  </si>
  <si>
    <t>599 Minuten</t>
  </si>
  <si>
    <t>599 Stunden</t>
  </si>
  <si>
    <t>599 Tage</t>
  </si>
  <si>
    <t>600 Sekunden</t>
  </si>
  <si>
    <t>600 Minuten</t>
  </si>
  <si>
    <t>600 Stunden</t>
  </si>
  <si>
    <t>600 Tage</t>
  </si>
  <si>
    <t>601 Sekunden</t>
  </si>
  <si>
    <t>601 Minuten</t>
  </si>
  <si>
    <t>601 Stunden</t>
  </si>
  <si>
    <t>601 Tage</t>
  </si>
  <si>
    <t>602 Sekunden</t>
  </si>
  <si>
    <t>602 Minuten</t>
  </si>
  <si>
    <t>602 Stunden</t>
  </si>
  <si>
    <t>602 Tage</t>
  </si>
  <si>
    <t>603 Sekunden</t>
  </si>
  <si>
    <t>603 Minuten</t>
  </si>
  <si>
    <t>603 Stunden</t>
  </si>
  <si>
    <t>603 Tage</t>
  </si>
  <si>
    <t>604 Sekunden</t>
  </si>
  <si>
    <t>604 Minuten</t>
  </si>
  <si>
    <t>604 Stunden</t>
  </si>
  <si>
    <t>604 Tage</t>
  </si>
  <si>
    <t>605 Sekunden</t>
  </si>
  <si>
    <t>605 Minuten</t>
  </si>
  <si>
    <t>605 Stunden</t>
  </si>
  <si>
    <t>605 Tage</t>
  </si>
  <si>
    <t>606 Sekunden</t>
  </si>
  <si>
    <t>606 Minuten</t>
  </si>
  <si>
    <t>606 Stunden</t>
  </si>
  <si>
    <t>606 Tage</t>
  </si>
  <si>
    <t>607 Sekunden</t>
  </si>
  <si>
    <t>607 Minuten</t>
  </si>
  <si>
    <t>607 Stunden</t>
  </si>
  <si>
    <t>607 Tage</t>
  </si>
  <si>
    <t>608 Sekunden</t>
  </si>
  <si>
    <t>608 Minuten</t>
  </si>
  <si>
    <t>608 Stunden</t>
  </si>
  <si>
    <t>608 Tage</t>
  </si>
  <si>
    <t>609 Sekunden</t>
  </si>
  <si>
    <t>609 Minuten</t>
  </si>
  <si>
    <t>609 Stunden</t>
  </si>
  <si>
    <t>609 Tage</t>
  </si>
  <si>
    <t>610 Sekunden</t>
  </si>
  <si>
    <t>610 Minuten</t>
  </si>
  <si>
    <t>610 Stunden</t>
  </si>
  <si>
    <t>610 Tage</t>
  </si>
  <si>
    <t>611 Sekunden</t>
  </si>
  <si>
    <t>611 Minuten</t>
  </si>
  <si>
    <t>611 Stunden</t>
  </si>
  <si>
    <t>611 Tage</t>
  </si>
  <si>
    <t>612 Sekunden</t>
  </si>
  <si>
    <t>612 Minuten</t>
  </si>
  <si>
    <t>612 Stunden</t>
  </si>
  <si>
    <t>612 Tage</t>
  </si>
  <si>
    <t>613 Sekunden</t>
  </si>
  <si>
    <t>613 Minuten</t>
  </si>
  <si>
    <t>613 Stunden</t>
  </si>
  <si>
    <t>613 Tage</t>
  </si>
  <si>
    <t>614 Sekunden</t>
  </si>
  <si>
    <t>614 Minuten</t>
  </si>
  <si>
    <t>614 Stunden</t>
  </si>
  <si>
    <t>614 Tage</t>
  </si>
  <si>
    <t>615 Sekunden</t>
  </si>
  <si>
    <t>615 Minuten</t>
  </si>
  <si>
    <t>615 Stunden</t>
  </si>
  <si>
    <t>615 Tage</t>
  </si>
  <si>
    <t>616 Sekunden</t>
  </si>
  <si>
    <t>616 Minuten</t>
  </si>
  <si>
    <t>616 Stunden</t>
  </si>
  <si>
    <t>616 Tage</t>
  </si>
  <si>
    <t>617 Sekunden</t>
  </si>
  <si>
    <t>617 Minuten</t>
  </si>
  <si>
    <t>617 Stunden</t>
  </si>
  <si>
    <t>617 Tage</t>
  </si>
  <si>
    <t>618 Sekunden</t>
  </si>
  <si>
    <t>618 Minuten</t>
  </si>
  <si>
    <t>618 Stunden</t>
  </si>
  <si>
    <t>618 Tage</t>
  </si>
  <si>
    <t>619 Sekunden</t>
  </si>
  <si>
    <t>619 Minuten</t>
  </si>
  <si>
    <t>619 Stunden</t>
  </si>
  <si>
    <t>619 Tage</t>
  </si>
  <si>
    <t>620 Sekunden</t>
  </si>
  <si>
    <t>620 Minuten</t>
  </si>
  <si>
    <t>620 Stunden</t>
  </si>
  <si>
    <t>620 Tage</t>
  </si>
  <si>
    <t>621 Sekunden</t>
  </si>
  <si>
    <t>621 Minuten</t>
  </si>
  <si>
    <t>621 Stunden</t>
  </si>
  <si>
    <t>621 Tage</t>
  </si>
  <si>
    <t>622 Sekunden</t>
  </si>
  <si>
    <t>622 Minuten</t>
  </si>
  <si>
    <t>622 Stunden</t>
  </si>
  <si>
    <t>622 Tage</t>
  </si>
  <si>
    <t>623 Sekunden</t>
  </si>
  <si>
    <t>623 Minuten</t>
  </si>
  <si>
    <t>623 Stunden</t>
  </si>
  <si>
    <t>623 Tage</t>
  </si>
  <si>
    <t>624 Sekunden</t>
  </si>
  <si>
    <t>624 Minuten</t>
  </si>
  <si>
    <t>624 Stunden</t>
  </si>
  <si>
    <t>624 Tage</t>
  </si>
  <si>
    <t>625 Sekunden</t>
  </si>
  <si>
    <t>625 Minuten</t>
  </si>
  <si>
    <t>625 Stunden</t>
  </si>
  <si>
    <t>625 Tage</t>
  </si>
  <si>
    <t>626 Sekunden</t>
  </si>
  <si>
    <t>626 Minuten</t>
  </si>
  <si>
    <t>626 Stunden</t>
  </si>
  <si>
    <t>626 Tage</t>
  </si>
  <si>
    <t>627 Sekunden</t>
  </si>
  <si>
    <t>627 Minuten</t>
  </si>
  <si>
    <t>627 Stunden</t>
  </si>
  <si>
    <t>627 Tage</t>
  </si>
  <si>
    <t>628 Sekunden</t>
  </si>
  <si>
    <t>628 Minuten</t>
  </si>
  <si>
    <t>628 Stunden</t>
  </si>
  <si>
    <t>628 Tage</t>
  </si>
  <si>
    <t>629 Sekunden</t>
  </si>
  <si>
    <t>629 Minuten</t>
  </si>
  <si>
    <t>629 Stunden</t>
  </si>
  <si>
    <t>629 Tage</t>
  </si>
  <si>
    <t>630 Sekunden</t>
  </si>
  <si>
    <t>630 Minuten</t>
  </si>
  <si>
    <t>630 Stunden</t>
  </si>
  <si>
    <t>630 Tage</t>
  </si>
  <si>
    <t>631 Sekunden</t>
  </si>
  <si>
    <t>631 Minuten</t>
  </si>
  <si>
    <t>631 Stunden</t>
  </si>
  <si>
    <t>631 Tage</t>
  </si>
  <si>
    <t>632 Sekunden</t>
  </si>
  <si>
    <t>632 Minuten</t>
  </si>
  <si>
    <t>632 Stunden</t>
  </si>
  <si>
    <t>632 Tage</t>
  </si>
  <si>
    <t>633 Sekunden</t>
  </si>
  <si>
    <t>633 Minuten</t>
  </si>
  <si>
    <t>633 Stunden</t>
  </si>
  <si>
    <t>633 Tage</t>
  </si>
  <si>
    <t>634 Sekunden</t>
  </si>
  <si>
    <t>634 Minuten</t>
  </si>
  <si>
    <t>634 Stunden</t>
  </si>
  <si>
    <t>634 Tage</t>
  </si>
  <si>
    <t>635 Sekunden</t>
  </si>
  <si>
    <t>635 Minuten</t>
  </si>
  <si>
    <t>635 Stunden</t>
  </si>
  <si>
    <t>635 Tage</t>
  </si>
  <si>
    <t>636 Sekunden</t>
  </si>
  <si>
    <t>636 Minuten</t>
  </si>
  <si>
    <t>636 Stunden</t>
  </si>
  <si>
    <t>636 Tage</t>
  </si>
  <si>
    <t>637 Sekunden</t>
  </si>
  <si>
    <t>637 Minuten</t>
  </si>
  <si>
    <t>637 Stunden</t>
  </si>
  <si>
    <t>637 Tage</t>
  </si>
  <si>
    <t>638 Sekunden</t>
  </si>
  <si>
    <t>638 Minuten</t>
  </si>
  <si>
    <t>638 Stunden</t>
  </si>
  <si>
    <t>638 Tage</t>
  </si>
  <si>
    <t>639 Sekunden</t>
  </si>
  <si>
    <t>639 Minuten</t>
  </si>
  <si>
    <t>639 Stunden</t>
  </si>
  <si>
    <t>639 Tage</t>
  </si>
  <si>
    <t>640 Sekunden</t>
  </si>
  <si>
    <t>640 Minuten</t>
  </si>
  <si>
    <t>640 Stunden</t>
  </si>
  <si>
    <t>640 Tage</t>
  </si>
  <si>
    <t>641 Sekunden</t>
  </si>
  <si>
    <t>641 Minuten</t>
  </si>
  <si>
    <t>641 Stunden</t>
  </si>
  <si>
    <t>641 Tage</t>
  </si>
  <si>
    <t>642 Sekunden</t>
  </si>
  <si>
    <t>642 Minuten</t>
  </si>
  <si>
    <t>642 Stunden</t>
  </si>
  <si>
    <t>642 Tage</t>
  </si>
  <si>
    <t>643 Sekunden</t>
  </si>
  <si>
    <t>643 Minuten</t>
  </si>
  <si>
    <t>643 Stunden</t>
  </si>
  <si>
    <t>643 Tage</t>
  </si>
  <si>
    <t>644 Sekunden</t>
  </si>
  <si>
    <t>644 Minuten</t>
  </si>
  <si>
    <t>644 Stunden</t>
  </si>
  <si>
    <t>644 Tage</t>
  </si>
  <si>
    <t>645 Sekunden</t>
  </si>
  <si>
    <t>645 Minuten</t>
  </si>
  <si>
    <t>645 Stunden</t>
  </si>
  <si>
    <t>645 Tage</t>
  </si>
  <si>
    <t>646 Sekunden</t>
  </si>
  <si>
    <t>646 Minuten</t>
  </si>
  <si>
    <t>646 Stunden</t>
  </si>
  <si>
    <t>646 Tage</t>
  </si>
  <si>
    <t>647 Sekunden</t>
  </si>
  <si>
    <t>647 Minuten</t>
  </si>
  <si>
    <t>647 Stunden</t>
  </si>
  <si>
    <t>647 Tage</t>
  </si>
  <si>
    <t>648 Sekunden</t>
  </si>
  <si>
    <t>648 Minuten</t>
  </si>
  <si>
    <t>648 Stunden</t>
  </si>
  <si>
    <t>648 Tage</t>
  </si>
  <si>
    <t>649 Sekunden</t>
  </si>
  <si>
    <t>649 Minuten</t>
  </si>
  <si>
    <t>649 Stunden</t>
  </si>
  <si>
    <t>649 Tage</t>
  </si>
  <si>
    <t>650 Sekunden</t>
  </si>
  <si>
    <t>650 Minuten</t>
  </si>
  <si>
    <t>650 Stunden</t>
  </si>
  <si>
    <t>650 Tage</t>
  </si>
  <si>
    <t>651 Sekunden</t>
  </si>
  <si>
    <t>651 Minuten</t>
  </si>
  <si>
    <t>651 Stunden</t>
  </si>
  <si>
    <t>651 Tage</t>
  </si>
  <si>
    <t>652 Sekunden</t>
  </si>
  <si>
    <t>652 Minuten</t>
  </si>
  <si>
    <t>652 Stunden</t>
  </si>
  <si>
    <t>652 Tage</t>
  </si>
  <si>
    <t>653 Sekunden</t>
  </si>
  <si>
    <t>653 Minuten</t>
  </si>
  <si>
    <t>653 Stunden</t>
  </si>
  <si>
    <t>653 Tage</t>
  </si>
  <si>
    <t>654 Sekunden</t>
  </si>
  <si>
    <t>654 Minuten</t>
  </si>
  <si>
    <t>654 Stunden</t>
  </si>
  <si>
    <t>654 Tage</t>
  </si>
  <si>
    <t>655 Sekunden</t>
  </si>
  <si>
    <t>655 Minuten</t>
  </si>
  <si>
    <t>655 Stunden</t>
  </si>
  <si>
    <t>655 Tage</t>
  </si>
  <si>
    <t>656 Sekunden</t>
  </si>
  <si>
    <t>656 Minuten</t>
  </si>
  <si>
    <t>656 Stunden</t>
  </si>
  <si>
    <t>656 Tage</t>
  </si>
  <si>
    <t>657 Sekunden</t>
  </si>
  <si>
    <t>657 Minuten</t>
  </si>
  <si>
    <t>657 Stunden</t>
  </si>
  <si>
    <t>657 Tage</t>
  </si>
  <si>
    <t>658 Sekunden</t>
  </si>
  <si>
    <t>658 Minuten</t>
  </si>
  <si>
    <t>658 Stunden</t>
  </si>
  <si>
    <t>658 Tage</t>
  </si>
  <si>
    <t>659 Sekunden</t>
  </si>
  <si>
    <t>659 Minuten</t>
  </si>
  <si>
    <t>659 Stunden</t>
  </si>
  <si>
    <t>659 Tage</t>
  </si>
  <si>
    <t>660 Sekunden</t>
  </si>
  <si>
    <t>660 Minuten</t>
  </si>
  <si>
    <t>660 Stunden</t>
  </si>
  <si>
    <t>660 Tage</t>
  </si>
  <si>
    <t>661 Sekunden</t>
  </si>
  <si>
    <t>661 Minuten</t>
  </si>
  <si>
    <t>661 Stunden</t>
  </si>
  <si>
    <t>661 Tage</t>
  </si>
  <si>
    <t>662 Sekunden</t>
  </si>
  <si>
    <t>662 Minuten</t>
  </si>
  <si>
    <t>662 Stunden</t>
  </si>
  <si>
    <t>662 Tage</t>
  </si>
  <si>
    <t>663 Sekunden</t>
  </si>
  <si>
    <t>663 Minuten</t>
  </si>
  <si>
    <t>663 Stunden</t>
  </si>
  <si>
    <t>663 Tage</t>
  </si>
  <si>
    <t>664 Sekunden</t>
  </si>
  <si>
    <t>664 Minuten</t>
  </si>
  <si>
    <t>664 Stunden</t>
  </si>
  <si>
    <t>664 Tage</t>
  </si>
  <si>
    <t>665 Sekunden</t>
  </si>
  <si>
    <t>665 Minuten</t>
  </si>
  <si>
    <t>665 Stunden</t>
  </si>
  <si>
    <t>665 Tage</t>
  </si>
  <si>
    <t>666 Sekunden</t>
  </si>
  <si>
    <t>666 Minuten</t>
  </si>
  <si>
    <t>666 Stunden</t>
  </si>
  <si>
    <t>666 Tage</t>
  </si>
  <si>
    <t>667 Sekunden</t>
  </si>
  <si>
    <t>667 Minuten</t>
  </si>
  <si>
    <t>667 Stunden</t>
  </si>
  <si>
    <t>667 Tage</t>
  </si>
  <si>
    <t>668 Sekunden</t>
  </si>
  <si>
    <t>668 Minuten</t>
  </si>
  <si>
    <t>668 Stunden</t>
  </si>
  <si>
    <t>668 Tage</t>
  </si>
  <si>
    <t>669 Sekunden</t>
  </si>
  <si>
    <t>669 Minuten</t>
  </si>
  <si>
    <t>669 Stunden</t>
  </si>
  <si>
    <t>669 Tage</t>
  </si>
  <si>
    <t>670 Sekunden</t>
  </si>
  <si>
    <t>670 Minuten</t>
  </si>
  <si>
    <t>670 Stunden</t>
  </si>
  <si>
    <t>670 Tage</t>
  </si>
  <si>
    <t>671 Sekunden</t>
  </si>
  <si>
    <t>671 Minuten</t>
  </si>
  <si>
    <t>671 Stunden</t>
  </si>
  <si>
    <t>671 Tage</t>
  </si>
  <si>
    <t>672 Sekunden</t>
  </si>
  <si>
    <t>672 Minuten</t>
  </si>
  <si>
    <t>672 Stunden</t>
  </si>
  <si>
    <t>672 Tage</t>
  </si>
  <si>
    <t>673 Sekunden</t>
  </si>
  <si>
    <t>673 Minuten</t>
  </si>
  <si>
    <t>673 Stunden</t>
  </si>
  <si>
    <t>673 Tage</t>
  </si>
  <si>
    <t>674 Sekunden</t>
  </si>
  <si>
    <t>674 Minuten</t>
  </si>
  <si>
    <t>674 Stunden</t>
  </si>
  <si>
    <t>674 Tage</t>
  </si>
  <si>
    <t>675 Sekunden</t>
  </si>
  <si>
    <t>675 Minuten</t>
  </si>
  <si>
    <t>675 Stunden</t>
  </si>
  <si>
    <t>675 Tage</t>
  </si>
  <si>
    <t>676 Sekunden</t>
  </si>
  <si>
    <t>676 Minuten</t>
  </si>
  <si>
    <t>676 Stunden</t>
  </si>
  <si>
    <t>676 Tage</t>
  </si>
  <si>
    <t>677 Sekunden</t>
  </si>
  <si>
    <t>677 Minuten</t>
  </si>
  <si>
    <t>677 Stunden</t>
  </si>
  <si>
    <t>677 Tage</t>
  </si>
  <si>
    <t>678 Sekunden</t>
  </si>
  <si>
    <t>678 Minuten</t>
  </si>
  <si>
    <t>678 Stunden</t>
  </si>
  <si>
    <t>678 Tage</t>
  </si>
  <si>
    <t>679 Sekunden</t>
  </si>
  <si>
    <t>679 Minuten</t>
  </si>
  <si>
    <t>679 Stunden</t>
  </si>
  <si>
    <t>679 Tage</t>
  </si>
  <si>
    <t>680 Sekunden</t>
  </si>
  <si>
    <t>680 Minuten</t>
  </si>
  <si>
    <t>680 Stunden</t>
  </si>
  <si>
    <t>680 Tage</t>
  </si>
  <si>
    <t>681 Sekunden</t>
  </si>
  <si>
    <t>681 Minuten</t>
  </si>
  <si>
    <t>681 Stunden</t>
  </si>
  <si>
    <t>681 Tage</t>
  </si>
  <si>
    <t>682 Sekunden</t>
  </si>
  <si>
    <t>682 Minuten</t>
  </si>
  <si>
    <t>682 Stunden</t>
  </si>
  <si>
    <t>682 Tage</t>
  </si>
  <si>
    <t>683 Sekunden</t>
  </si>
  <si>
    <t>683 Minuten</t>
  </si>
  <si>
    <t>683 Stunden</t>
  </si>
  <si>
    <t>683 Tage</t>
  </si>
  <si>
    <t>684 Sekunden</t>
  </si>
  <si>
    <t>684 Minuten</t>
  </si>
  <si>
    <t>684 Stunden</t>
  </si>
  <si>
    <t>684 Tage</t>
  </si>
  <si>
    <t>685 Sekunden</t>
  </si>
  <si>
    <t>685 Minuten</t>
  </si>
  <si>
    <t>685 Stunden</t>
  </si>
  <si>
    <t>685 Tage</t>
  </si>
  <si>
    <t>686 Sekunden</t>
  </si>
  <si>
    <t>686 Minuten</t>
  </si>
  <si>
    <t>686 Stunden</t>
  </si>
  <si>
    <t>686 Tage</t>
  </si>
  <si>
    <t>687 Sekunden</t>
  </si>
  <si>
    <t>687 Minuten</t>
  </si>
  <si>
    <t>687 Stunden</t>
  </si>
  <si>
    <t>687 Tage</t>
  </si>
  <si>
    <t>688 Sekunden</t>
  </si>
  <si>
    <t>688 Minuten</t>
  </si>
  <si>
    <t>688 Stunden</t>
  </si>
  <si>
    <t>688 Tage</t>
  </si>
  <si>
    <t>689 Sekunden</t>
  </si>
  <si>
    <t>689 Minuten</t>
  </si>
  <si>
    <t>689 Stunden</t>
  </si>
  <si>
    <t>689 Tage</t>
  </si>
  <si>
    <t>690 Sekunden</t>
  </si>
  <si>
    <t>690 Minuten</t>
  </si>
  <si>
    <t>690 Stunden</t>
  </si>
  <si>
    <t>690 Tage</t>
  </si>
  <si>
    <t>691 Sekunden</t>
  </si>
  <si>
    <t>691 Minuten</t>
  </si>
  <si>
    <t>691 Stunden</t>
  </si>
  <si>
    <t>691 Tage</t>
  </si>
  <si>
    <t>692 Sekunden</t>
  </si>
  <si>
    <t>692 Minuten</t>
  </si>
  <si>
    <t>692 Stunden</t>
  </si>
  <si>
    <t>692 Tage</t>
  </si>
  <si>
    <t>693 Sekunden</t>
  </si>
  <si>
    <t>693 Minuten</t>
  </si>
  <si>
    <t>693 Stunden</t>
  </si>
  <si>
    <t>693 Tage</t>
  </si>
  <si>
    <t>694 Sekunden</t>
  </si>
  <si>
    <t>694 Minuten</t>
  </si>
  <si>
    <t>694 Stunden</t>
  </si>
  <si>
    <t>694 Tage</t>
  </si>
  <si>
    <t>695 Sekunden</t>
  </si>
  <si>
    <t>695 Minuten</t>
  </si>
  <si>
    <t>695 Stunden</t>
  </si>
  <si>
    <t>695 Tage</t>
  </si>
  <si>
    <t>696 Sekunden</t>
  </si>
  <si>
    <t>696 Minuten</t>
  </si>
  <si>
    <t>696 Stunden</t>
  </si>
  <si>
    <t>696 Tage</t>
  </si>
  <si>
    <t>697 Sekunden</t>
  </si>
  <si>
    <t>697 Minuten</t>
  </si>
  <si>
    <t>697 Stunden</t>
  </si>
  <si>
    <t>697 Tage</t>
  </si>
  <si>
    <t>698 Sekunden</t>
  </si>
  <si>
    <t>698 Minuten</t>
  </si>
  <si>
    <t>698 Stunden</t>
  </si>
  <si>
    <t>698 Tage</t>
  </si>
  <si>
    <t>699 Sekunden</t>
  </si>
  <si>
    <t>699 Minuten</t>
  </si>
  <si>
    <t>699 Stunden</t>
  </si>
  <si>
    <t>699 Tage</t>
  </si>
  <si>
    <t>700 Sekunden</t>
  </si>
  <si>
    <t>700 Minuten</t>
  </si>
  <si>
    <t>700 Stunden</t>
  </si>
  <si>
    <t>700 Tage</t>
  </si>
  <si>
    <t>701 Sekunden</t>
  </si>
  <si>
    <t>701 Minuten</t>
  </si>
  <si>
    <t>701 Stunden</t>
  </si>
  <si>
    <t>701 Tage</t>
  </si>
  <si>
    <t>702 Sekunden</t>
  </si>
  <si>
    <t>702 Minuten</t>
  </si>
  <si>
    <t>702 Stunden</t>
  </si>
  <si>
    <t>702 Tage</t>
  </si>
  <si>
    <t>703 Sekunden</t>
  </si>
  <si>
    <t>703 Minuten</t>
  </si>
  <si>
    <t>703 Stunden</t>
  </si>
  <si>
    <t>703 Tage</t>
  </si>
  <si>
    <t>704 Sekunden</t>
  </si>
  <si>
    <t>704 Minuten</t>
  </si>
  <si>
    <t>704 Stunden</t>
  </si>
  <si>
    <t>704 Tage</t>
  </si>
  <si>
    <t>705 Sekunden</t>
  </si>
  <si>
    <t>705 Minuten</t>
  </si>
  <si>
    <t>705 Stunden</t>
  </si>
  <si>
    <t>705 Tage</t>
  </si>
  <si>
    <t>706 Sekunden</t>
  </si>
  <si>
    <t>706 Minuten</t>
  </si>
  <si>
    <t>706 Stunden</t>
  </si>
  <si>
    <t>706 Tage</t>
  </si>
  <si>
    <t>707 Sekunden</t>
  </si>
  <si>
    <t>707 Minuten</t>
  </si>
  <si>
    <t>707 Stunden</t>
  </si>
  <si>
    <t>707 Tage</t>
  </si>
  <si>
    <t>708 Sekunden</t>
  </si>
  <si>
    <t>708 Minuten</t>
  </si>
  <si>
    <t>708 Stunden</t>
  </si>
  <si>
    <t>708 Tage</t>
  </si>
  <si>
    <t>709 Sekunden</t>
  </si>
  <si>
    <t>709 Minuten</t>
  </si>
  <si>
    <t>709 Stunden</t>
  </si>
  <si>
    <t>709 Tage</t>
  </si>
  <si>
    <t>710 Sekunden</t>
  </si>
  <si>
    <t>710 Minuten</t>
  </si>
  <si>
    <t>710 Stunden</t>
  </si>
  <si>
    <t>710 Tage</t>
  </si>
  <si>
    <t>711 Sekunden</t>
  </si>
  <si>
    <t>711 Minuten</t>
  </si>
  <si>
    <t>711 Stunden</t>
  </si>
  <si>
    <t>711 Tage</t>
  </si>
  <si>
    <t>712 Sekunden</t>
  </si>
  <si>
    <t>712 Minuten</t>
  </si>
  <si>
    <t>712 Stunden</t>
  </si>
  <si>
    <t>712 Tage</t>
  </si>
  <si>
    <t>713 Sekunden</t>
  </si>
  <si>
    <t>713 Minuten</t>
  </si>
  <si>
    <t>713 Stunden</t>
  </si>
  <si>
    <t>713 Tage</t>
  </si>
  <si>
    <t>714 Sekunden</t>
  </si>
  <si>
    <t>714 Minuten</t>
  </si>
  <si>
    <t>714 Stunden</t>
  </si>
  <si>
    <t>714 Tage</t>
  </si>
  <si>
    <t>715 Sekunden</t>
  </si>
  <si>
    <t>715 Minuten</t>
  </si>
  <si>
    <t>715 Stunden</t>
  </si>
  <si>
    <t>715 Tage</t>
  </si>
  <si>
    <t>716 Sekunden</t>
  </si>
  <si>
    <t>716 Minuten</t>
  </si>
  <si>
    <t>716 Stunden</t>
  </si>
  <si>
    <t>716 Tage</t>
  </si>
  <si>
    <t>717 Sekunden</t>
  </si>
  <si>
    <t>717 Minuten</t>
  </si>
  <si>
    <t>717 Stunden</t>
  </si>
  <si>
    <t>717 Tage</t>
  </si>
  <si>
    <t>718 Sekunden</t>
  </si>
  <si>
    <t>718 Minuten</t>
  </si>
  <si>
    <t>718 Stunden</t>
  </si>
  <si>
    <t>718 Tage</t>
  </si>
  <si>
    <t>719 Sekunden</t>
  </si>
  <si>
    <t>719 Minuten</t>
  </si>
  <si>
    <t>719 Stunden</t>
  </si>
  <si>
    <t>719 Tage</t>
  </si>
  <si>
    <t>720 Sekunden</t>
  </si>
  <si>
    <t>720 Minuten</t>
  </si>
  <si>
    <t>720 Stunden</t>
  </si>
  <si>
    <t>720 Tage</t>
  </si>
  <si>
    <t>721 Sekunden</t>
  </si>
  <si>
    <t>721 Minuten</t>
  </si>
  <si>
    <t>721 Stunden</t>
  </si>
  <si>
    <t>721 Tage</t>
  </si>
  <si>
    <t>722 Sekunden</t>
  </si>
  <si>
    <t>722 Minuten</t>
  </si>
  <si>
    <t>722 Stunden</t>
  </si>
  <si>
    <t>722 Tage</t>
  </si>
  <si>
    <t>723 Sekunden</t>
  </si>
  <si>
    <t>723 Minuten</t>
  </si>
  <si>
    <t>723 Stunden</t>
  </si>
  <si>
    <t>723 Tage</t>
  </si>
  <si>
    <t>724 Sekunden</t>
  </si>
  <si>
    <t>724 Minuten</t>
  </si>
  <si>
    <t>724 Stunden</t>
  </si>
  <si>
    <t>724 Tage</t>
  </si>
  <si>
    <t>725 Sekunden</t>
  </si>
  <si>
    <t>725 Minuten</t>
  </si>
  <si>
    <t>725 Stunden</t>
  </si>
  <si>
    <t>725 Tage</t>
  </si>
  <si>
    <t>726 Sekunden</t>
  </si>
  <si>
    <t>726 Minuten</t>
  </si>
  <si>
    <t>726 Stunden</t>
  </si>
  <si>
    <t>726 Tage</t>
  </si>
  <si>
    <t>727 Sekunden</t>
  </si>
  <si>
    <t>727 Minuten</t>
  </si>
  <si>
    <t>727 Stunden</t>
  </si>
  <si>
    <t>727 Tage</t>
  </si>
  <si>
    <t>728 Sekunden</t>
  </si>
  <si>
    <t>728 Minuten</t>
  </si>
  <si>
    <t>728 Stunden</t>
  </si>
  <si>
    <t>728 Tage</t>
  </si>
  <si>
    <t>729 Sekunden</t>
  </si>
  <si>
    <t>729 Minuten</t>
  </si>
  <si>
    <t>729 Stunden</t>
  </si>
  <si>
    <t>729 Tage</t>
  </si>
  <si>
    <t>730 Sekunden</t>
  </si>
  <si>
    <t>730 Minuten</t>
  </si>
  <si>
    <t>730 Stunden</t>
  </si>
  <si>
    <t>730 Tage</t>
  </si>
  <si>
    <t>731 Sekunden</t>
  </si>
  <si>
    <t>731 Minuten</t>
  </si>
  <si>
    <t>731 Stunden</t>
  </si>
  <si>
    <t>731 Tage</t>
  </si>
  <si>
    <t>732 Sekunden</t>
  </si>
  <si>
    <t>732 Minuten</t>
  </si>
  <si>
    <t>732 Stunden</t>
  </si>
  <si>
    <t>732 Tage</t>
  </si>
  <si>
    <t>733 Sekunden</t>
  </si>
  <si>
    <t>733 Minuten</t>
  </si>
  <si>
    <t>733 Stunden</t>
  </si>
  <si>
    <t>733 Tage</t>
  </si>
  <si>
    <t>734 Sekunden</t>
  </si>
  <si>
    <t>734 Minuten</t>
  </si>
  <si>
    <t>734 Stunden</t>
  </si>
  <si>
    <t>734 Tage</t>
  </si>
  <si>
    <t>735 Sekunden</t>
  </si>
  <si>
    <t>735 Minuten</t>
  </si>
  <si>
    <t>735 Stunden</t>
  </si>
  <si>
    <t>735 Tage</t>
  </si>
  <si>
    <t>736 Sekunden</t>
  </si>
  <si>
    <t>736 Minuten</t>
  </si>
  <si>
    <t>736 Stunden</t>
  </si>
  <si>
    <t>736 Tage</t>
  </si>
  <si>
    <t>737 Sekunden</t>
  </si>
  <si>
    <t>737 Minuten</t>
  </si>
  <si>
    <t>737 Stunden</t>
  </si>
  <si>
    <t>737 Tage</t>
  </si>
  <si>
    <t>738 Sekunden</t>
  </si>
  <si>
    <t>738 Minuten</t>
  </si>
  <si>
    <t>738 Stunden</t>
  </si>
  <si>
    <t>738 Tage</t>
  </si>
  <si>
    <t>739 Sekunden</t>
  </si>
  <si>
    <t>739 Minuten</t>
  </si>
  <si>
    <t>739 Stunden</t>
  </si>
  <si>
    <t>739 Tage</t>
  </si>
  <si>
    <t>740 Sekunden</t>
  </si>
  <si>
    <t>740 Minuten</t>
  </si>
  <si>
    <t>740 Stunden</t>
  </si>
  <si>
    <t>740 Tage</t>
  </si>
  <si>
    <t>741 Sekunden</t>
  </si>
  <si>
    <t>741 Minuten</t>
  </si>
  <si>
    <t>741 Stunden</t>
  </si>
  <si>
    <t>741 Tage</t>
  </si>
  <si>
    <t>742 Sekunden</t>
  </si>
  <si>
    <t>742 Minuten</t>
  </si>
  <si>
    <t>742 Stunden</t>
  </si>
  <si>
    <t>742 Tage</t>
  </si>
  <si>
    <t>743 Sekunden</t>
  </si>
  <si>
    <t>743 Minuten</t>
  </si>
  <si>
    <t>743 Stunden</t>
  </si>
  <si>
    <t>743 Tage</t>
  </si>
  <si>
    <t>744 Sekunden</t>
  </si>
  <si>
    <t>744 Minuten</t>
  </si>
  <si>
    <t>744 Stunden</t>
  </si>
  <si>
    <t>744 Tage</t>
  </si>
  <si>
    <t>745 Sekunden</t>
  </si>
  <si>
    <t>745 Minuten</t>
  </si>
  <si>
    <t>745 Stunden</t>
  </si>
  <si>
    <t>745 Tage</t>
  </si>
  <si>
    <t>746 Sekunden</t>
  </si>
  <si>
    <t>746 Minuten</t>
  </si>
  <si>
    <t>746 Stunden</t>
  </si>
  <si>
    <t>746 Tage</t>
  </si>
  <si>
    <t>747 Sekunden</t>
  </si>
  <si>
    <t>747 Minuten</t>
  </si>
  <si>
    <t>747 Stunden</t>
  </si>
  <si>
    <t>747 Tage</t>
  </si>
  <si>
    <t>748 Sekunden</t>
  </si>
  <si>
    <t>748 Minuten</t>
  </si>
  <si>
    <t>748 Stunden</t>
  </si>
  <si>
    <t>748 Tage</t>
  </si>
  <si>
    <t>749 Sekunden</t>
  </si>
  <si>
    <t>749 Minuten</t>
  </si>
  <si>
    <t>749 Stunden</t>
  </si>
  <si>
    <t>749 Tage</t>
  </si>
  <si>
    <t>750 Sekunden</t>
  </si>
  <si>
    <t>750 Minuten</t>
  </si>
  <si>
    <t>750 Stunden</t>
  </si>
  <si>
    <t>750 Tage</t>
  </si>
  <si>
    <t>751 Sekunden</t>
  </si>
  <si>
    <t>751 Minuten</t>
  </si>
  <si>
    <t>751 Stunden</t>
  </si>
  <si>
    <t>751 Tage</t>
  </si>
  <si>
    <t>752 Sekunden</t>
  </si>
  <si>
    <t>752 Minuten</t>
  </si>
  <si>
    <t>752 Stunden</t>
  </si>
  <si>
    <t>752 Tage</t>
  </si>
  <si>
    <t>753 Sekunden</t>
  </si>
  <si>
    <t>753 Minuten</t>
  </si>
  <si>
    <t>753 Stunden</t>
  </si>
  <si>
    <t>753 Tage</t>
  </si>
  <si>
    <t>754 Sekunden</t>
  </si>
  <si>
    <t>754 Minuten</t>
  </si>
  <si>
    <t>754 Stunden</t>
  </si>
  <si>
    <t>754 Tage</t>
  </si>
  <si>
    <t>755 Sekunden</t>
  </si>
  <si>
    <t>755 Minuten</t>
  </si>
  <si>
    <t>755 Stunden</t>
  </si>
  <si>
    <t>755 Tage</t>
  </si>
  <si>
    <t>756 Sekunden</t>
  </si>
  <si>
    <t>756 Minuten</t>
  </si>
  <si>
    <t>756 Stunden</t>
  </si>
  <si>
    <t>756 Tage</t>
  </si>
  <si>
    <t>757 Sekunden</t>
  </si>
  <si>
    <t>757 Minuten</t>
  </si>
  <si>
    <t>757 Stunden</t>
  </si>
  <si>
    <t>757 Tage</t>
  </si>
  <si>
    <t>758 Sekunden</t>
  </si>
  <si>
    <t>758 Minuten</t>
  </si>
  <si>
    <t>758 Stunden</t>
  </si>
  <si>
    <t>758 Tage</t>
  </si>
  <si>
    <t>759 Sekunden</t>
  </si>
  <si>
    <t>759 Minuten</t>
  </si>
  <si>
    <t>759 Stunden</t>
  </si>
  <si>
    <t>759 Tage</t>
  </si>
  <si>
    <t>760 Sekunden</t>
  </si>
  <si>
    <t>760 Minuten</t>
  </si>
  <si>
    <t>760 Stunden</t>
  </si>
  <si>
    <t>760 Tage</t>
  </si>
  <si>
    <t>761 Sekunden</t>
  </si>
  <si>
    <t>761 Minuten</t>
  </si>
  <si>
    <t>761 Stunden</t>
  </si>
  <si>
    <t>761 Tage</t>
  </si>
  <si>
    <t>762 Sekunden</t>
  </si>
  <si>
    <t>762 Minuten</t>
  </si>
  <si>
    <t>762 Stunden</t>
  </si>
  <si>
    <t>762 Tage</t>
  </si>
  <si>
    <t>763 Sekunden</t>
  </si>
  <si>
    <t>763 Minuten</t>
  </si>
  <si>
    <t>763 Stunden</t>
  </si>
  <si>
    <t>763 Tage</t>
  </si>
  <si>
    <t>764 Sekunden</t>
  </si>
  <si>
    <t>764 Minuten</t>
  </si>
  <si>
    <t>764 Stunden</t>
  </si>
  <si>
    <t>764 Tage</t>
  </si>
  <si>
    <t>765 Sekunden</t>
  </si>
  <si>
    <t>765 Minuten</t>
  </si>
  <si>
    <t>765 Stunden</t>
  </si>
  <si>
    <t>765 Tage</t>
  </si>
  <si>
    <t>766 Sekunden</t>
  </si>
  <si>
    <t>766 Minuten</t>
  </si>
  <si>
    <t>766 Stunden</t>
  </si>
  <si>
    <t>766 Tage</t>
  </si>
  <si>
    <t>767 Sekunden</t>
  </si>
  <si>
    <t>767 Minuten</t>
  </si>
  <si>
    <t>767 Stunden</t>
  </si>
  <si>
    <t>767 Tage</t>
  </si>
  <si>
    <t>768 Sekunden</t>
  </si>
  <si>
    <t>768 Minuten</t>
  </si>
  <si>
    <t>768 Stunden</t>
  </si>
  <si>
    <t>768 Tage</t>
  </si>
  <si>
    <t>769 Sekunden</t>
  </si>
  <si>
    <t>769 Minuten</t>
  </si>
  <si>
    <t>769 Stunden</t>
  </si>
  <si>
    <t>769 Tage</t>
  </si>
  <si>
    <t>770 Sekunden</t>
  </si>
  <si>
    <t>770 Minuten</t>
  </si>
  <si>
    <t>770 Stunden</t>
  </si>
  <si>
    <t>770 Tage</t>
  </si>
  <si>
    <t>771 Sekunden</t>
  </si>
  <si>
    <t>771 Minuten</t>
  </si>
  <si>
    <t>771 Stunden</t>
  </si>
  <si>
    <t>771 Tage</t>
  </si>
  <si>
    <t>772 Sekunden</t>
  </si>
  <si>
    <t>772 Minuten</t>
  </si>
  <si>
    <t>772 Stunden</t>
  </si>
  <si>
    <t>772 Tage</t>
  </si>
  <si>
    <t>773 Sekunden</t>
  </si>
  <si>
    <t>773 Minuten</t>
  </si>
  <si>
    <t>773 Stunden</t>
  </si>
  <si>
    <t>773 Tage</t>
  </si>
  <si>
    <t>774 Sekunden</t>
  </si>
  <si>
    <t>774 Minuten</t>
  </si>
  <si>
    <t>774 Stunden</t>
  </si>
  <si>
    <t>774 Tage</t>
  </si>
  <si>
    <t>775 Sekunden</t>
  </si>
  <si>
    <t>775 Minuten</t>
  </si>
  <si>
    <t>775 Stunden</t>
  </si>
  <si>
    <t>775 Tage</t>
  </si>
  <si>
    <t>776 Sekunden</t>
  </si>
  <si>
    <t>776 Minuten</t>
  </si>
  <si>
    <t>776 Stunden</t>
  </si>
  <si>
    <t>776 Tage</t>
  </si>
  <si>
    <t>777 Sekunden</t>
  </si>
  <si>
    <t>777 Minuten</t>
  </si>
  <si>
    <t>777 Stunden</t>
  </si>
  <si>
    <t>777 Tage</t>
  </si>
  <si>
    <t>778 Sekunden</t>
  </si>
  <si>
    <t>778 Minuten</t>
  </si>
  <si>
    <t>778 Stunden</t>
  </si>
  <si>
    <t>778 Tage</t>
  </si>
  <si>
    <t>779 Sekunden</t>
  </si>
  <si>
    <t>779 Minuten</t>
  </si>
  <si>
    <t>779 Stunden</t>
  </si>
  <si>
    <t>779 Tage</t>
  </si>
  <si>
    <t>780 Sekunden</t>
  </si>
  <si>
    <t>780 Minuten</t>
  </si>
  <si>
    <t>780 Stunden</t>
  </si>
  <si>
    <t>780 Tage</t>
  </si>
  <si>
    <t>781 Sekunden</t>
  </si>
  <si>
    <t>781 Minuten</t>
  </si>
  <si>
    <t>781 Stunden</t>
  </si>
  <si>
    <t>781 Tage</t>
  </si>
  <si>
    <t>782 Sekunden</t>
  </si>
  <si>
    <t>782 Minuten</t>
  </si>
  <si>
    <t>782 Stunden</t>
  </si>
  <si>
    <t>782 Tage</t>
  </si>
  <si>
    <t>783 Sekunden</t>
  </si>
  <si>
    <t>783 Minuten</t>
  </si>
  <si>
    <t>783 Stunden</t>
  </si>
  <si>
    <t>783 Tage</t>
  </si>
  <si>
    <t>784 Sekunden</t>
  </si>
  <si>
    <t>784 Minuten</t>
  </si>
  <si>
    <t>784 Stunden</t>
  </si>
  <si>
    <t>784 Tage</t>
  </si>
  <si>
    <t>785 Sekunden</t>
  </si>
  <si>
    <t>785 Minuten</t>
  </si>
  <si>
    <t>785 Stunden</t>
  </si>
  <si>
    <t>785 Tage</t>
  </si>
  <si>
    <t>786 Sekunden</t>
  </si>
  <si>
    <t>786 Minuten</t>
  </si>
  <si>
    <t>786 Stunden</t>
  </si>
  <si>
    <t>786 Tage</t>
  </si>
  <si>
    <t>787 Sekunden</t>
  </si>
  <si>
    <t>787 Minuten</t>
  </si>
  <si>
    <t>787 Stunden</t>
  </si>
  <si>
    <t>787 Tage</t>
  </si>
  <si>
    <t>788 Sekunden</t>
  </si>
  <si>
    <t>788 Minuten</t>
  </si>
  <si>
    <t>788 Stunden</t>
  </si>
  <si>
    <t>788 Tage</t>
  </si>
  <si>
    <t>789 Sekunden</t>
  </si>
  <si>
    <t>789 Minuten</t>
  </si>
  <si>
    <t>789 Stunden</t>
  </si>
  <si>
    <t>789 Tage</t>
  </si>
  <si>
    <t>790 Sekunden</t>
  </si>
  <si>
    <t>790 Minuten</t>
  </si>
  <si>
    <t>790 Stunden</t>
  </si>
  <si>
    <t>790 Tage</t>
  </si>
  <si>
    <t>791 Sekunden</t>
  </si>
  <si>
    <t>791 Minuten</t>
  </si>
  <si>
    <t>791 Stunden</t>
  </si>
  <si>
    <t>791 Tage</t>
  </si>
  <si>
    <t>792 Sekunden</t>
  </si>
  <si>
    <t>792 Minuten</t>
  </si>
  <si>
    <t>792 Stunden</t>
  </si>
  <si>
    <t>792 Tage</t>
  </si>
  <si>
    <t>793 Sekunden</t>
  </si>
  <si>
    <t>793 Minuten</t>
  </si>
  <si>
    <t>793 Stunden</t>
  </si>
  <si>
    <t>793 Tage</t>
  </si>
  <si>
    <t>794 Sekunden</t>
  </si>
  <si>
    <t>794 Minuten</t>
  </si>
  <si>
    <t>794 Stunden</t>
  </si>
  <si>
    <t>794 Tage</t>
  </si>
  <si>
    <t>795 Sekunden</t>
  </si>
  <si>
    <t>795 Minuten</t>
  </si>
  <si>
    <t>795 Stunden</t>
  </si>
  <si>
    <t>795 Tage</t>
  </si>
  <si>
    <t>796 Sekunden</t>
  </si>
  <si>
    <t>796 Minuten</t>
  </si>
  <si>
    <t>796 Stunden</t>
  </si>
  <si>
    <t>796 Tage</t>
  </si>
  <si>
    <t>797 Sekunden</t>
  </si>
  <si>
    <t>797 Minuten</t>
  </si>
  <si>
    <t>797 Stunden</t>
  </si>
  <si>
    <t>797 Tage</t>
  </si>
  <si>
    <t>798 Sekunden</t>
  </si>
  <si>
    <t>798 Minuten</t>
  </si>
  <si>
    <t>798 Stunden</t>
  </si>
  <si>
    <t>798 Tage</t>
  </si>
  <si>
    <t>799 Sekunden</t>
  </si>
  <si>
    <t>799 Minuten</t>
  </si>
  <si>
    <t>799 Stunden</t>
  </si>
  <si>
    <t>799 Tage</t>
  </si>
  <si>
    <t>800 Sekunden</t>
  </si>
  <si>
    <t>800 Minuten</t>
  </si>
  <si>
    <t>800 Stunden</t>
  </si>
  <si>
    <t>800 Tage</t>
  </si>
  <si>
    <t>801 Sekunden</t>
  </si>
  <si>
    <t>801 Minuten</t>
  </si>
  <si>
    <t>801 Stunden</t>
  </si>
  <si>
    <t>801 Tage</t>
  </si>
  <si>
    <t>802 Sekunden</t>
  </si>
  <si>
    <t>802 Minuten</t>
  </si>
  <si>
    <t>802 Stunden</t>
  </si>
  <si>
    <t>802 Tage</t>
  </si>
  <si>
    <t>803 Sekunden</t>
  </si>
  <si>
    <t>803 Minuten</t>
  </si>
  <si>
    <t>803 Stunden</t>
  </si>
  <si>
    <t>803 Tage</t>
  </si>
  <si>
    <t>804 Sekunden</t>
  </si>
  <si>
    <t>804 Minuten</t>
  </si>
  <si>
    <t>804 Stunden</t>
  </si>
  <si>
    <t>804 Tage</t>
  </si>
  <si>
    <t>805 Sekunden</t>
  </si>
  <si>
    <t>805 Minuten</t>
  </si>
  <si>
    <t>805 Stunden</t>
  </si>
  <si>
    <t>805 Tage</t>
  </si>
  <si>
    <t>806 Sekunden</t>
  </si>
  <si>
    <t>806 Minuten</t>
  </si>
  <si>
    <t>806 Stunden</t>
  </si>
  <si>
    <t>806 Tage</t>
  </si>
  <si>
    <t>807 Sekunden</t>
  </si>
  <si>
    <t>807 Minuten</t>
  </si>
  <si>
    <t>807 Stunden</t>
  </si>
  <si>
    <t>807 Tage</t>
  </si>
  <si>
    <t>808 Sekunden</t>
  </si>
  <si>
    <t>808 Minuten</t>
  </si>
  <si>
    <t>808 Stunden</t>
  </si>
  <si>
    <t>808 Tage</t>
  </si>
  <si>
    <t>809 Sekunden</t>
  </si>
  <si>
    <t>809 Minuten</t>
  </si>
  <si>
    <t>809 Stunden</t>
  </si>
  <si>
    <t>809 Tage</t>
  </si>
  <si>
    <t>810 Sekunden</t>
  </si>
  <si>
    <t>810 Minuten</t>
  </si>
  <si>
    <t>810 Stunden</t>
  </si>
  <si>
    <t>810 Tage</t>
  </si>
  <si>
    <t>811 Sekunden</t>
  </si>
  <si>
    <t>811 Minuten</t>
  </si>
  <si>
    <t>811 Stunden</t>
  </si>
  <si>
    <t>811 Tage</t>
  </si>
  <si>
    <t>812 Sekunden</t>
  </si>
  <si>
    <t>812 Minuten</t>
  </si>
  <si>
    <t>812 Stunden</t>
  </si>
  <si>
    <t>812 Tage</t>
  </si>
  <si>
    <t>813 Sekunden</t>
  </si>
  <si>
    <t>813 Minuten</t>
  </si>
  <si>
    <t>813 Stunden</t>
  </si>
  <si>
    <t>813 Tage</t>
  </si>
  <si>
    <t>814 Sekunden</t>
  </si>
  <si>
    <t>814 Minuten</t>
  </si>
  <si>
    <t>814 Stunden</t>
  </si>
  <si>
    <t>814 Tage</t>
  </si>
  <si>
    <t>815 Sekunden</t>
  </si>
  <si>
    <t>815 Minuten</t>
  </si>
  <si>
    <t>815 Stunden</t>
  </si>
  <si>
    <t>815 Tage</t>
  </si>
  <si>
    <t>816 Sekunden</t>
  </si>
  <si>
    <t>816 Minuten</t>
  </si>
  <si>
    <t>816 Stunden</t>
  </si>
  <si>
    <t>816 Tage</t>
  </si>
  <si>
    <t>817 Sekunden</t>
  </si>
  <si>
    <t>817 Minuten</t>
  </si>
  <si>
    <t>817 Stunden</t>
  </si>
  <si>
    <t>817 Tage</t>
  </si>
  <si>
    <t>818 Sekunden</t>
  </si>
  <si>
    <t>818 Minuten</t>
  </si>
  <si>
    <t>818 Stunden</t>
  </si>
  <si>
    <t>818 Tage</t>
  </si>
  <si>
    <t>819 Sekunden</t>
  </si>
  <si>
    <t>819 Minuten</t>
  </si>
  <si>
    <t>819 Stunden</t>
  </si>
  <si>
    <t>819 Tage</t>
  </si>
  <si>
    <t>820 Sekunden</t>
  </si>
  <si>
    <t>820 Minuten</t>
  </si>
  <si>
    <t>820 Stunden</t>
  </si>
  <si>
    <t>820 Tage</t>
  </si>
  <si>
    <t>821 Sekunden</t>
  </si>
  <si>
    <t>821 Minuten</t>
  </si>
  <si>
    <t>821 Stunden</t>
  </si>
  <si>
    <t>821 Tage</t>
  </si>
  <si>
    <t>822 Sekunden</t>
  </si>
  <si>
    <t>822 Minuten</t>
  </si>
  <si>
    <t>822 Stunden</t>
  </si>
  <si>
    <t>822 Tage</t>
  </si>
  <si>
    <t>823 Sekunden</t>
  </si>
  <si>
    <t>823 Minuten</t>
  </si>
  <si>
    <t>823 Stunden</t>
  </si>
  <si>
    <t>823 Tage</t>
  </si>
  <si>
    <t>824 Sekunden</t>
  </si>
  <si>
    <t>824 Minuten</t>
  </si>
  <si>
    <t>824 Stunden</t>
  </si>
  <si>
    <t>824 Tage</t>
  </si>
  <si>
    <t>825 Sekunden</t>
  </si>
  <si>
    <t>825 Minuten</t>
  </si>
  <si>
    <t>825 Stunden</t>
  </si>
  <si>
    <t>825 Tage</t>
  </si>
  <si>
    <t>826 Sekunden</t>
  </si>
  <si>
    <t>826 Minuten</t>
  </si>
  <si>
    <t>826 Stunden</t>
  </si>
  <si>
    <t>826 Tage</t>
  </si>
  <si>
    <t>827 Sekunden</t>
  </si>
  <si>
    <t>827 Minuten</t>
  </si>
  <si>
    <t>827 Stunden</t>
  </si>
  <si>
    <t>827 Tage</t>
  </si>
  <si>
    <t>828 Sekunden</t>
  </si>
  <si>
    <t>828 Minuten</t>
  </si>
  <si>
    <t>828 Stunden</t>
  </si>
  <si>
    <t>828 Tage</t>
  </si>
  <si>
    <t>829 Sekunden</t>
  </si>
  <si>
    <t>829 Minuten</t>
  </si>
  <si>
    <t>829 Stunden</t>
  </si>
  <si>
    <t>829 Tage</t>
  </si>
  <si>
    <t>830 Sekunden</t>
  </si>
  <si>
    <t>830 Minuten</t>
  </si>
  <si>
    <t>830 Stunden</t>
  </si>
  <si>
    <t>830 Tage</t>
  </si>
  <si>
    <t>831 Sekunden</t>
  </si>
  <si>
    <t>831 Minuten</t>
  </si>
  <si>
    <t>831 Stunden</t>
  </si>
  <si>
    <t>831 Tage</t>
  </si>
  <si>
    <t>832 Sekunden</t>
  </si>
  <si>
    <t>832 Minuten</t>
  </si>
  <si>
    <t>832 Stunden</t>
  </si>
  <si>
    <t>832 Tage</t>
  </si>
  <si>
    <t>833 Sekunden</t>
  </si>
  <si>
    <t>833 Minuten</t>
  </si>
  <si>
    <t>833 Stunden</t>
  </si>
  <si>
    <t>833 Tage</t>
  </si>
  <si>
    <t>834 Sekunden</t>
  </si>
  <si>
    <t>834 Minuten</t>
  </si>
  <si>
    <t>834 Stunden</t>
  </si>
  <si>
    <t>834 Tage</t>
  </si>
  <si>
    <t>835 Sekunden</t>
  </si>
  <si>
    <t>835 Minuten</t>
  </si>
  <si>
    <t>835 Stunden</t>
  </si>
  <si>
    <t>835 Tage</t>
  </si>
  <si>
    <t>836 Sekunden</t>
  </si>
  <si>
    <t>836 Minuten</t>
  </si>
  <si>
    <t>836 Stunden</t>
  </si>
  <si>
    <t>836 Tage</t>
  </si>
  <si>
    <t>837 Sekunden</t>
  </si>
  <si>
    <t>837 Minuten</t>
  </si>
  <si>
    <t>837 Stunden</t>
  </si>
  <si>
    <t>837 Tage</t>
  </si>
  <si>
    <t>838 Sekunden</t>
  </si>
  <si>
    <t>838 Minuten</t>
  </si>
  <si>
    <t>838 Stunden</t>
  </si>
  <si>
    <t>838 Tage</t>
  </si>
  <si>
    <t>839 Sekunden</t>
  </si>
  <si>
    <t>839 Minuten</t>
  </si>
  <si>
    <t>839 Stunden</t>
  </si>
  <si>
    <t>839 Tage</t>
  </si>
  <si>
    <t>840 Sekunden</t>
  </si>
  <si>
    <t>840 Minuten</t>
  </si>
  <si>
    <t>840 Stunden</t>
  </si>
  <si>
    <t>840 Tage</t>
  </si>
  <si>
    <t>841 Sekunden</t>
  </si>
  <si>
    <t>841 Minuten</t>
  </si>
  <si>
    <t>841 Stunden</t>
  </si>
  <si>
    <t>841 Tage</t>
  </si>
  <si>
    <t>842 Sekunden</t>
  </si>
  <si>
    <t>842 Minuten</t>
  </si>
  <si>
    <t>842 Stunden</t>
  </si>
  <si>
    <t>842 Tage</t>
  </si>
  <si>
    <t>843 Sekunden</t>
  </si>
  <si>
    <t>843 Minuten</t>
  </si>
  <si>
    <t>843 Stunden</t>
  </si>
  <si>
    <t>843 Tage</t>
  </si>
  <si>
    <t>844 Sekunden</t>
  </si>
  <si>
    <t>844 Minuten</t>
  </si>
  <si>
    <t>844 Stunden</t>
  </si>
  <si>
    <t>844 Tage</t>
  </si>
  <si>
    <t>845 Sekunden</t>
  </si>
  <si>
    <t>845 Minuten</t>
  </si>
  <si>
    <t>845 Stunden</t>
  </si>
  <si>
    <t>845 Tage</t>
  </si>
  <si>
    <t>846 Sekunden</t>
  </si>
  <si>
    <t>846 Minuten</t>
  </si>
  <si>
    <t>846 Stunden</t>
  </si>
  <si>
    <t>846 Tage</t>
  </si>
  <si>
    <t>847 Sekunden</t>
  </si>
  <si>
    <t>847 Minuten</t>
  </si>
  <si>
    <t>847 Stunden</t>
  </si>
  <si>
    <t>847 Tage</t>
  </si>
  <si>
    <t>848 Sekunden</t>
  </si>
  <si>
    <t>848 Minuten</t>
  </si>
  <si>
    <t>848 Stunden</t>
  </si>
  <si>
    <t>848 Tage</t>
  </si>
  <si>
    <t>849 Sekunden</t>
  </si>
  <si>
    <t>849 Minuten</t>
  </si>
  <si>
    <t>849 Stunden</t>
  </si>
  <si>
    <t>849 Tage</t>
  </si>
  <si>
    <t>850 Sekunden</t>
  </si>
  <si>
    <t>850 Minuten</t>
  </si>
  <si>
    <t>850 Stunden</t>
  </si>
  <si>
    <t>850 Tage</t>
  </si>
  <si>
    <t>851 Sekunden</t>
  </si>
  <si>
    <t>851 Minuten</t>
  </si>
  <si>
    <t>851 Stunden</t>
  </si>
  <si>
    <t>851 Tage</t>
  </si>
  <si>
    <t>852 Sekunden</t>
  </si>
  <si>
    <t>852 Minuten</t>
  </si>
  <si>
    <t>852 Stunden</t>
  </si>
  <si>
    <t>852 Tage</t>
  </si>
  <si>
    <t>853 Sekunden</t>
  </si>
  <si>
    <t>853 Minuten</t>
  </si>
  <si>
    <t>853 Stunden</t>
  </si>
  <si>
    <t>853 Tage</t>
  </si>
  <si>
    <t>854 Sekunden</t>
  </si>
  <si>
    <t>854 Minuten</t>
  </si>
  <si>
    <t>854 Stunden</t>
  </si>
  <si>
    <t>854 Tage</t>
  </si>
  <si>
    <t>855 Sekunden</t>
  </si>
  <si>
    <t>855 Minuten</t>
  </si>
  <si>
    <t>855 Stunden</t>
  </si>
  <si>
    <t>855 Tage</t>
  </si>
  <si>
    <t>856 Sekunden</t>
  </si>
  <si>
    <t>856 Minuten</t>
  </si>
  <si>
    <t>856 Stunden</t>
  </si>
  <si>
    <t>856 Tage</t>
  </si>
  <si>
    <t>857 Sekunden</t>
  </si>
  <si>
    <t>857 Minuten</t>
  </si>
  <si>
    <t>857 Stunden</t>
  </si>
  <si>
    <t>857 Tage</t>
  </si>
  <si>
    <t>858 Sekunden</t>
  </si>
  <si>
    <t>858 Minuten</t>
  </si>
  <si>
    <t>858 Stunden</t>
  </si>
  <si>
    <t>858 Tage</t>
  </si>
  <si>
    <t>859 Sekunden</t>
  </si>
  <si>
    <t>859 Minuten</t>
  </si>
  <si>
    <t>859 Stunden</t>
  </si>
  <si>
    <t>859 Tage</t>
  </si>
  <si>
    <t>860 Sekunden</t>
  </si>
  <si>
    <t>860 Minuten</t>
  </si>
  <si>
    <t>860 Stunden</t>
  </si>
  <si>
    <t>860 Tage</t>
  </si>
  <si>
    <t>861 Sekunden</t>
  </si>
  <si>
    <t>861 Minuten</t>
  </si>
  <si>
    <t>861 Stunden</t>
  </si>
  <si>
    <t>861 Tage</t>
  </si>
  <si>
    <t>862 Sekunden</t>
  </si>
  <si>
    <t>862 Minuten</t>
  </si>
  <si>
    <t>862 Stunden</t>
  </si>
  <si>
    <t>862 Tage</t>
  </si>
  <si>
    <t>863 Sekunden</t>
  </si>
  <si>
    <t>863 Minuten</t>
  </si>
  <si>
    <t>863 Stunden</t>
  </si>
  <si>
    <t>863 Tage</t>
  </si>
  <si>
    <t>864 Sekunden</t>
  </si>
  <si>
    <t>864 Minuten</t>
  </si>
  <si>
    <t>864 Stunden</t>
  </si>
  <si>
    <t>864 Tage</t>
  </si>
  <si>
    <t>865 Sekunden</t>
  </si>
  <si>
    <t>865 Minuten</t>
  </si>
  <si>
    <t>865 Stunden</t>
  </si>
  <si>
    <t>865 Tage</t>
  </si>
  <si>
    <t>866 Sekunden</t>
  </si>
  <si>
    <t>866 Minuten</t>
  </si>
  <si>
    <t>866 Stunden</t>
  </si>
  <si>
    <t>866 Tage</t>
  </si>
  <si>
    <t>867 Sekunden</t>
  </si>
  <si>
    <t>867 Minuten</t>
  </si>
  <si>
    <t>867 Stunden</t>
  </si>
  <si>
    <t>867 Tage</t>
  </si>
  <si>
    <t>868 Sekunden</t>
  </si>
  <si>
    <t>868 Minuten</t>
  </si>
  <si>
    <t>868 Stunden</t>
  </si>
  <si>
    <t>868 Tage</t>
  </si>
  <si>
    <t>869 Sekunden</t>
  </si>
  <si>
    <t>869 Minuten</t>
  </si>
  <si>
    <t>869 Stunden</t>
  </si>
  <si>
    <t>869 Tage</t>
  </si>
  <si>
    <t>870 Sekunden</t>
  </si>
  <si>
    <t>870 Minuten</t>
  </si>
  <si>
    <t>870 Stunden</t>
  </si>
  <si>
    <t>870 Tage</t>
  </si>
  <si>
    <t>871 Sekunden</t>
  </si>
  <si>
    <t>871 Minuten</t>
  </si>
  <si>
    <t>871 Stunden</t>
  </si>
  <si>
    <t>871 Tage</t>
  </si>
  <si>
    <t>872 Sekunden</t>
  </si>
  <si>
    <t>872 Minuten</t>
  </si>
  <si>
    <t>872 Stunden</t>
  </si>
  <si>
    <t>872 Tage</t>
  </si>
  <si>
    <t>873 Sekunden</t>
  </si>
  <si>
    <t>873 Minuten</t>
  </si>
  <si>
    <t>873 Stunden</t>
  </si>
  <si>
    <t>873 Tage</t>
  </si>
  <si>
    <t>874 Sekunden</t>
  </si>
  <si>
    <t>874 Minuten</t>
  </si>
  <si>
    <t>874 Stunden</t>
  </si>
  <si>
    <t>874 Tage</t>
  </si>
  <si>
    <t>875 Sekunden</t>
  </si>
  <si>
    <t>875 Minuten</t>
  </si>
  <si>
    <t>875 Stunden</t>
  </si>
  <si>
    <t>875 Tage</t>
  </si>
  <si>
    <t>876 Sekunden</t>
  </si>
  <si>
    <t>876 Minuten</t>
  </si>
  <si>
    <t>876 Stunden</t>
  </si>
  <si>
    <t>876 Tage</t>
  </si>
  <si>
    <t>877 Sekunden</t>
  </si>
  <si>
    <t>877 Minuten</t>
  </si>
  <si>
    <t>877 Stunden</t>
  </si>
  <si>
    <t>877 Tage</t>
  </si>
  <si>
    <t>878 Sekunden</t>
  </si>
  <si>
    <t>878 Minuten</t>
  </si>
  <si>
    <t>878 Stunden</t>
  </si>
  <si>
    <t>878 Tage</t>
  </si>
  <si>
    <t>879 Sekunden</t>
  </si>
  <si>
    <t>879 Minuten</t>
  </si>
  <si>
    <t>879 Stunden</t>
  </si>
  <si>
    <t>879 Tage</t>
  </si>
  <si>
    <t>880 Sekunden</t>
  </si>
  <si>
    <t>880 Minuten</t>
  </si>
  <si>
    <t>880 Stunden</t>
  </si>
  <si>
    <t>880 Tage</t>
  </si>
  <si>
    <t>881 Sekunden</t>
  </si>
  <si>
    <t>881 Minuten</t>
  </si>
  <si>
    <t>881 Stunden</t>
  </si>
  <si>
    <t>881 Tage</t>
  </si>
  <si>
    <t>882 Sekunden</t>
  </si>
  <si>
    <t>882 Minuten</t>
  </si>
  <si>
    <t>882 Stunden</t>
  </si>
  <si>
    <t>882 Tage</t>
  </si>
  <si>
    <t>883 Sekunden</t>
  </si>
  <si>
    <t>883 Minuten</t>
  </si>
  <si>
    <t>883 Stunden</t>
  </si>
  <si>
    <t>883 Tage</t>
  </si>
  <si>
    <t>884 Sekunden</t>
  </si>
  <si>
    <t>884 Minuten</t>
  </si>
  <si>
    <t>884 Stunden</t>
  </si>
  <si>
    <t>884 Tage</t>
  </si>
  <si>
    <t>885 Sekunden</t>
  </si>
  <si>
    <t>885 Minuten</t>
  </si>
  <si>
    <t>885 Stunden</t>
  </si>
  <si>
    <t>885 Tage</t>
  </si>
  <si>
    <t>886 Sekunden</t>
  </si>
  <si>
    <t>886 Minuten</t>
  </si>
  <si>
    <t>886 Stunden</t>
  </si>
  <si>
    <t>886 Tage</t>
  </si>
  <si>
    <t>887 Sekunden</t>
  </si>
  <si>
    <t>887 Minuten</t>
  </si>
  <si>
    <t>887 Stunden</t>
  </si>
  <si>
    <t>887 Tage</t>
  </si>
  <si>
    <t>888 Sekunden</t>
  </si>
  <si>
    <t>888 Minuten</t>
  </si>
  <si>
    <t>888 Stunden</t>
  </si>
  <si>
    <t>888 Tage</t>
  </si>
  <si>
    <t>889 Sekunden</t>
  </si>
  <si>
    <t>889 Minuten</t>
  </si>
  <si>
    <t>889 Stunden</t>
  </si>
  <si>
    <t>889 Tage</t>
  </si>
  <si>
    <t>890 Sekunden</t>
  </si>
  <si>
    <t>890 Minuten</t>
  </si>
  <si>
    <t>890 Stunden</t>
  </si>
  <si>
    <t>890 Tage</t>
  </si>
  <si>
    <t>891 Sekunden</t>
  </si>
  <si>
    <t>891 Minuten</t>
  </si>
  <si>
    <t>891 Stunden</t>
  </si>
  <si>
    <t>891 Tage</t>
  </si>
  <si>
    <t>892 Sekunden</t>
  </si>
  <si>
    <t>892 Minuten</t>
  </si>
  <si>
    <t>892 Stunden</t>
  </si>
  <si>
    <t>892 Tage</t>
  </si>
  <si>
    <t>893 Sekunden</t>
  </si>
  <si>
    <t>893 Minuten</t>
  </si>
  <si>
    <t>893 Stunden</t>
  </si>
  <si>
    <t>893 Tage</t>
  </si>
  <si>
    <t>894 Sekunden</t>
  </si>
  <si>
    <t>894 Minuten</t>
  </si>
  <si>
    <t>894 Stunden</t>
  </si>
  <si>
    <t>894 Tage</t>
  </si>
  <si>
    <t>895 Sekunden</t>
  </si>
  <si>
    <t>895 Minuten</t>
  </si>
  <si>
    <t>895 Stunden</t>
  </si>
  <si>
    <t>895 Tage</t>
  </si>
  <si>
    <t>896 Sekunden</t>
  </si>
  <si>
    <t>896 Minuten</t>
  </si>
  <si>
    <t>896 Stunden</t>
  </si>
  <si>
    <t>896 Tage</t>
  </si>
  <si>
    <t>897 Sekunden</t>
  </si>
  <si>
    <t>897 Minuten</t>
  </si>
  <si>
    <t>897 Stunden</t>
  </si>
  <si>
    <t>897 Tage</t>
  </si>
  <si>
    <t>898 Sekunden</t>
  </si>
  <si>
    <t>898 Minuten</t>
  </si>
  <si>
    <t>898 Stunden</t>
  </si>
  <si>
    <t>898 Tage</t>
  </si>
  <si>
    <t>899 Sekunden</t>
  </si>
  <si>
    <t>899 Minuten</t>
  </si>
  <si>
    <t>899 Stunden</t>
  </si>
  <si>
    <t>899 Tage</t>
  </si>
  <si>
    <t>900 Sekunden</t>
  </si>
  <si>
    <t>900 Minuten</t>
  </si>
  <si>
    <t>900 Stunden</t>
  </si>
  <si>
    <t>900 Tage</t>
  </si>
  <si>
    <t>901 Sekunden</t>
  </si>
  <si>
    <t>901 Minuten</t>
  </si>
  <si>
    <t>901 Stunden</t>
  </si>
  <si>
    <t>901 Tage</t>
  </si>
  <si>
    <t>902 Sekunden</t>
  </si>
  <si>
    <t>902 Minuten</t>
  </si>
  <si>
    <t>902 Stunden</t>
  </si>
  <si>
    <t>902 Tage</t>
  </si>
  <si>
    <t>903 Sekunden</t>
  </si>
  <si>
    <t>903 Minuten</t>
  </si>
  <si>
    <t>903 Stunden</t>
  </si>
  <si>
    <t>903 Tage</t>
  </si>
  <si>
    <t>904 Sekunden</t>
  </si>
  <si>
    <t>904 Minuten</t>
  </si>
  <si>
    <t>904 Stunden</t>
  </si>
  <si>
    <t>904 Tage</t>
  </si>
  <si>
    <t>905 Sekunden</t>
  </si>
  <si>
    <t>905 Minuten</t>
  </si>
  <si>
    <t>905 Stunden</t>
  </si>
  <si>
    <t>905 Tage</t>
  </si>
  <si>
    <t>906 Sekunden</t>
  </si>
  <si>
    <t>906 Minuten</t>
  </si>
  <si>
    <t>906 Stunden</t>
  </si>
  <si>
    <t>906 Tage</t>
  </si>
  <si>
    <t>907 Sekunden</t>
  </si>
  <si>
    <t>907 Minuten</t>
  </si>
  <si>
    <t>907 Stunden</t>
  </si>
  <si>
    <t>907 Tage</t>
  </si>
  <si>
    <t>908 Sekunden</t>
  </si>
  <si>
    <t>908 Minuten</t>
  </si>
  <si>
    <t>908 Stunden</t>
  </si>
  <si>
    <t>908 Tage</t>
  </si>
  <si>
    <t>909 Sekunden</t>
  </si>
  <si>
    <t>909 Minuten</t>
  </si>
  <si>
    <t>909 Stunden</t>
  </si>
  <si>
    <t>909 Tage</t>
  </si>
  <si>
    <t>910 Sekunden</t>
  </si>
  <si>
    <t>910 Minuten</t>
  </si>
  <si>
    <t>910 Stunden</t>
  </si>
  <si>
    <t>910 Tage</t>
  </si>
  <si>
    <t>911 Sekunden</t>
  </si>
  <si>
    <t>911 Minuten</t>
  </si>
  <si>
    <t>911 Stunden</t>
  </si>
  <si>
    <t>911 Tage</t>
  </si>
  <si>
    <t>912 Sekunden</t>
  </si>
  <si>
    <t>912 Minuten</t>
  </si>
  <si>
    <t>912 Stunden</t>
  </si>
  <si>
    <t>912 Tage</t>
  </si>
  <si>
    <t>913 Sekunden</t>
  </si>
  <si>
    <t>913 Minuten</t>
  </si>
  <si>
    <t>913 Stunden</t>
  </si>
  <si>
    <t>913 Tage</t>
  </si>
  <si>
    <t>914 Sekunden</t>
  </si>
  <si>
    <t>914 Minuten</t>
  </si>
  <si>
    <t>914 Stunden</t>
  </si>
  <si>
    <t>914 Tage</t>
  </si>
  <si>
    <t>915 Sekunden</t>
  </si>
  <si>
    <t>915 Minuten</t>
  </si>
  <si>
    <t>915 Stunden</t>
  </si>
  <si>
    <t>915 Tage</t>
  </si>
  <si>
    <t>916 Sekunden</t>
  </si>
  <si>
    <t>916 Minuten</t>
  </si>
  <si>
    <t>916 Stunden</t>
  </si>
  <si>
    <t>916 Tage</t>
  </si>
  <si>
    <t>917 Sekunden</t>
  </si>
  <si>
    <t>917 Minuten</t>
  </si>
  <si>
    <t>917 Stunden</t>
  </si>
  <si>
    <t>917 Tage</t>
  </si>
  <si>
    <t>918 Sekunden</t>
  </si>
  <si>
    <t>918 Minuten</t>
  </si>
  <si>
    <t>918 Stunden</t>
  </si>
  <si>
    <t>918 Tage</t>
  </si>
  <si>
    <t>919 Sekunden</t>
  </si>
  <si>
    <t>919 Minuten</t>
  </si>
  <si>
    <t>919 Stunden</t>
  </si>
  <si>
    <t>919 Tage</t>
  </si>
  <si>
    <t>920 Sekunden</t>
  </si>
  <si>
    <t>920 Minuten</t>
  </si>
  <si>
    <t>920 Stunden</t>
  </si>
  <si>
    <t>920 Tage</t>
  </si>
  <si>
    <t>921 Sekunden</t>
  </si>
  <si>
    <t>921 Minuten</t>
  </si>
  <si>
    <t>921 Stunden</t>
  </si>
  <si>
    <t>921 Tage</t>
  </si>
  <si>
    <t>922 Sekunden</t>
  </si>
  <si>
    <t>922 Minuten</t>
  </si>
  <si>
    <t>922 Stunden</t>
  </si>
  <si>
    <t>922 Tage</t>
  </si>
  <si>
    <t>923 Sekunden</t>
  </si>
  <si>
    <t>923 Minuten</t>
  </si>
  <si>
    <t>923 Stunden</t>
  </si>
  <si>
    <t>923 Tage</t>
  </si>
  <si>
    <t>924 Sekunden</t>
  </si>
  <si>
    <t>924 Minuten</t>
  </si>
  <si>
    <t>924 Stunden</t>
  </si>
  <si>
    <t>924 Tage</t>
  </si>
  <si>
    <t>925 Sekunden</t>
  </si>
  <si>
    <t>925 Minuten</t>
  </si>
  <si>
    <t>925 Stunden</t>
  </si>
  <si>
    <t>925 Tage</t>
  </si>
  <si>
    <t>926 Sekunden</t>
  </si>
  <si>
    <t>926 Minuten</t>
  </si>
  <si>
    <t>926 Stunden</t>
  </si>
  <si>
    <t>926 Tage</t>
  </si>
  <si>
    <t>927 Sekunden</t>
  </si>
  <si>
    <t>927 Minuten</t>
  </si>
  <si>
    <t>927 Stunden</t>
  </si>
  <si>
    <t>927 Tage</t>
  </si>
  <si>
    <t>928 Sekunden</t>
  </si>
  <si>
    <t>928 Minuten</t>
  </si>
  <si>
    <t>928 Stunden</t>
  </si>
  <si>
    <t>928 Tage</t>
  </si>
  <si>
    <t>929 Sekunden</t>
  </si>
  <si>
    <t>929 Minuten</t>
  </si>
  <si>
    <t>929 Stunden</t>
  </si>
  <si>
    <t>929 Tage</t>
  </si>
  <si>
    <t>930 Sekunden</t>
  </si>
  <si>
    <t>930 Minuten</t>
  </si>
  <si>
    <t>930 Stunden</t>
  </si>
  <si>
    <t>930 Tage</t>
  </si>
  <si>
    <t>931 Sekunden</t>
  </si>
  <si>
    <t>931 Minuten</t>
  </si>
  <si>
    <t>931 Stunden</t>
  </si>
  <si>
    <t>931 Tage</t>
  </si>
  <si>
    <t>932 Sekunden</t>
  </si>
  <si>
    <t>932 Minuten</t>
  </si>
  <si>
    <t>932 Stunden</t>
  </si>
  <si>
    <t>932 Tage</t>
  </si>
  <si>
    <t>933 Sekunden</t>
  </si>
  <si>
    <t>933 Minuten</t>
  </si>
  <si>
    <t>933 Stunden</t>
  </si>
  <si>
    <t>933 Tage</t>
  </si>
  <si>
    <t>934 Sekunden</t>
  </si>
  <si>
    <t>934 Minuten</t>
  </si>
  <si>
    <t>934 Stunden</t>
  </si>
  <si>
    <t>934 Tage</t>
  </si>
  <si>
    <t>935 Sekunden</t>
  </si>
  <si>
    <t>935 Minuten</t>
  </si>
  <si>
    <t>935 Stunden</t>
  </si>
  <si>
    <t>935 Tage</t>
  </si>
  <si>
    <t>936 Sekunden</t>
  </si>
  <si>
    <t>936 Minuten</t>
  </si>
  <si>
    <t>936 Stunden</t>
  </si>
  <si>
    <t>936 Tage</t>
  </si>
  <si>
    <t>937 Sekunden</t>
  </si>
  <si>
    <t>937 Minuten</t>
  </si>
  <si>
    <t>937 Stunden</t>
  </si>
  <si>
    <t>937 Tage</t>
  </si>
  <si>
    <t>938 Sekunden</t>
  </si>
  <si>
    <t>938 Minuten</t>
  </si>
  <si>
    <t>938 Stunden</t>
  </si>
  <si>
    <t>938 Tage</t>
  </si>
  <si>
    <t>939 Sekunden</t>
  </si>
  <si>
    <t>939 Minuten</t>
  </si>
  <si>
    <t>939 Stunden</t>
  </si>
  <si>
    <t>939 Tage</t>
  </si>
  <si>
    <t>940 Sekunden</t>
  </si>
  <si>
    <t>940 Minuten</t>
  </si>
  <si>
    <t>940 Stunden</t>
  </si>
  <si>
    <t>940 Tage</t>
  </si>
  <si>
    <t>941 Sekunden</t>
  </si>
  <si>
    <t>941 Minuten</t>
  </si>
  <si>
    <t>941 Stunden</t>
  </si>
  <si>
    <t>941 Tage</t>
  </si>
  <si>
    <t>942 Sekunden</t>
  </si>
  <si>
    <t>942 Minuten</t>
  </si>
  <si>
    <t>942 Stunden</t>
  </si>
  <si>
    <t>942 Tage</t>
  </si>
  <si>
    <t>943 Sekunden</t>
  </si>
  <si>
    <t>943 Minuten</t>
  </si>
  <si>
    <t>943 Stunden</t>
  </si>
  <si>
    <t>943 Tage</t>
  </si>
  <si>
    <t>944 Sekunden</t>
  </si>
  <si>
    <t>944 Minuten</t>
  </si>
  <si>
    <t>944 Stunden</t>
  </si>
  <si>
    <t>944 Tage</t>
  </si>
  <si>
    <t>945 Sekunden</t>
  </si>
  <si>
    <t>945 Minuten</t>
  </si>
  <si>
    <t>945 Stunden</t>
  </si>
  <si>
    <t>945 Tage</t>
  </si>
  <si>
    <t>946 Sekunden</t>
  </si>
  <si>
    <t>946 Minuten</t>
  </si>
  <si>
    <t>946 Stunden</t>
  </si>
  <si>
    <t>946 Tage</t>
  </si>
  <si>
    <t>947 Sekunden</t>
  </si>
  <si>
    <t>947 Minuten</t>
  </si>
  <si>
    <t>947 Stunden</t>
  </si>
  <si>
    <t>947 Tage</t>
  </si>
  <si>
    <t>948 Sekunden</t>
  </si>
  <si>
    <t>948 Minuten</t>
  </si>
  <si>
    <t>948 Stunden</t>
  </si>
  <si>
    <t>948 Tage</t>
  </si>
  <si>
    <t>949 Sekunden</t>
  </si>
  <si>
    <t>949 Minuten</t>
  </si>
  <si>
    <t>949 Stunden</t>
  </si>
  <si>
    <t>949 Tage</t>
  </si>
  <si>
    <t>950 Sekunden</t>
  </si>
  <si>
    <t>950 Minuten</t>
  </si>
  <si>
    <t>950 Stunden</t>
  </si>
  <si>
    <t>950 Tage</t>
  </si>
  <si>
    <t>951 Sekunden</t>
  </si>
  <si>
    <t>951 Minuten</t>
  </si>
  <si>
    <t>951 Stunden</t>
  </si>
  <si>
    <t>951 Tage</t>
  </si>
  <si>
    <t>952 Sekunden</t>
  </si>
  <si>
    <t>952 Minuten</t>
  </si>
  <si>
    <t>952 Stunden</t>
  </si>
  <si>
    <t>952 Tage</t>
  </si>
  <si>
    <t>953 Sekunden</t>
  </si>
  <si>
    <t>953 Minuten</t>
  </si>
  <si>
    <t>953 Stunden</t>
  </si>
  <si>
    <t>953 Tage</t>
  </si>
  <si>
    <t>954 Sekunden</t>
  </si>
  <si>
    <t>954 Minuten</t>
  </si>
  <si>
    <t>954 Stunden</t>
  </si>
  <si>
    <t>954 Tage</t>
  </si>
  <si>
    <t>955 Sekunden</t>
  </si>
  <si>
    <t>955 Minuten</t>
  </si>
  <si>
    <t>955 Stunden</t>
  </si>
  <si>
    <t>955 Tage</t>
  </si>
  <si>
    <t>956 Sekunden</t>
  </si>
  <si>
    <t>956 Minuten</t>
  </si>
  <si>
    <t>956 Stunden</t>
  </si>
  <si>
    <t>956 Tage</t>
  </si>
  <si>
    <t>957 Sekunden</t>
  </si>
  <si>
    <t>957 Minuten</t>
  </si>
  <si>
    <t>957 Stunden</t>
  </si>
  <si>
    <t>957 Tage</t>
  </si>
  <si>
    <t>958 Sekunden</t>
  </si>
  <si>
    <t>958 Minuten</t>
  </si>
  <si>
    <t>958 Stunden</t>
  </si>
  <si>
    <t>958 Tage</t>
  </si>
  <si>
    <t>959 Sekunden</t>
  </si>
  <si>
    <t>959 Minuten</t>
  </si>
  <si>
    <t>959 Stunden</t>
  </si>
  <si>
    <t>959 Tage</t>
  </si>
  <si>
    <t>960 Sekunden</t>
  </si>
  <si>
    <t>960 Minuten</t>
  </si>
  <si>
    <t>960 Stunden</t>
  </si>
  <si>
    <t>960 Tage</t>
  </si>
  <si>
    <t>961 Sekunden</t>
  </si>
  <si>
    <t>961 Minuten</t>
  </si>
  <si>
    <t>961 Stunden</t>
  </si>
  <si>
    <t>961 Tage</t>
  </si>
  <si>
    <t>962 Sekunden</t>
  </si>
  <si>
    <t>962 Minuten</t>
  </si>
  <si>
    <t>962 Stunden</t>
  </si>
  <si>
    <t>962 Tage</t>
  </si>
  <si>
    <t>963 Sekunden</t>
  </si>
  <si>
    <t>963 Minuten</t>
  </si>
  <si>
    <t>963 Stunden</t>
  </si>
  <si>
    <t>963 Tage</t>
  </si>
  <si>
    <t>964 Sekunden</t>
  </si>
  <si>
    <t>964 Minuten</t>
  </si>
  <si>
    <t>964 Stunden</t>
  </si>
  <si>
    <t>964 Tage</t>
  </si>
  <si>
    <t>965 Sekunden</t>
  </si>
  <si>
    <t>965 Minuten</t>
  </si>
  <si>
    <t>965 Stunden</t>
  </si>
  <si>
    <t>965 Tage</t>
  </si>
  <si>
    <t>966 Sekunden</t>
  </si>
  <si>
    <t>966 Minuten</t>
  </si>
  <si>
    <t>966 Stunden</t>
  </si>
  <si>
    <t>966 Tage</t>
  </si>
  <si>
    <t>967 Sekunden</t>
  </si>
  <si>
    <t>967 Minuten</t>
  </si>
  <si>
    <t>967 Stunden</t>
  </si>
  <si>
    <t>967 Tage</t>
  </si>
  <si>
    <t>968 Sekunden</t>
  </si>
  <si>
    <t>968 Minuten</t>
  </si>
  <si>
    <t>968 Stunden</t>
  </si>
  <si>
    <t>968 Tage</t>
  </si>
  <si>
    <t>969 Sekunden</t>
  </si>
  <si>
    <t>969 Minuten</t>
  </si>
  <si>
    <t>969 Stunden</t>
  </si>
  <si>
    <t>969 Tage</t>
  </si>
  <si>
    <t>970 Sekunden</t>
  </si>
  <si>
    <t>970 Minuten</t>
  </si>
  <si>
    <t>970 Stunden</t>
  </si>
  <si>
    <t>970 Tage</t>
  </si>
  <si>
    <t>971 Sekunden</t>
  </si>
  <si>
    <t>971 Minuten</t>
  </si>
  <si>
    <t>971 Stunden</t>
  </si>
  <si>
    <t>971 Tage</t>
  </si>
  <si>
    <t>972 Sekunden</t>
  </si>
  <si>
    <t>972 Minuten</t>
  </si>
  <si>
    <t>972 Stunden</t>
  </si>
  <si>
    <t>972 Tage</t>
  </si>
  <si>
    <t>973 Sekunden</t>
  </si>
  <si>
    <t>973 Minuten</t>
  </si>
  <si>
    <t>973 Stunden</t>
  </si>
  <si>
    <t>973 Tage</t>
  </si>
  <si>
    <t>974 Sekunden</t>
  </si>
  <si>
    <t>974 Minuten</t>
  </si>
  <si>
    <t>974 Stunden</t>
  </si>
  <si>
    <t>974 Tage</t>
  </si>
  <si>
    <t>975 Sekunden</t>
  </si>
  <si>
    <t>975 Minuten</t>
  </si>
  <si>
    <t>975 Stunden</t>
  </si>
  <si>
    <t>975 Tage</t>
  </si>
  <si>
    <t>976 Sekunden</t>
  </si>
  <si>
    <t>976 Minuten</t>
  </si>
  <si>
    <t>976 Stunden</t>
  </si>
  <si>
    <t>976 Tage</t>
  </si>
  <si>
    <t>977 Sekunden</t>
  </si>
  <si>
    <t>977 Minuten</t>
  </si>
  <si>
    <t>977 Stunden</t>
  </si>
  <si>
    <t>977 Tage</t>
  </si>
  <si>
    <t>978 Sekunden</t>
  </si>
  <si>
    <t>978 Minuten</t>
  </si>
  <si>
    <t>978 Stunden</t>
  </si>
  <si>
    <t>978 Tage</t>
  </si>
  <si>
    <t>979 Sekunden</t>
  </si>
  <si>
    <t>979 Minuten</t>
  </si>
  <si>
    <t>979 Stunden</t>
  </si>
  <si>
    <t>979 Tage</t>
  </si>
  <si>
    <t>980 Sekunden</t>
  </si>
  <si>
    <t>980 Minuten</t>
  </si>
  <si>
    <t>980 Stunden</t>
  </si>
  <si>
    <t>980 Tage</t>
  </si>
  <si>
    <t>981 Sekunden</t>
  </si>
  <si>
    <t>981 Minuten</t>
  </si>
  <si>
    <t>981 Stunden</t>
  </si>
  <si>
    <t>981 Tage</t>
  </si>
  <si>
    <t>982 Sekunden</t>
  </si>
  <si>
    <t>982 Minuten</t>
  </si>
  <si>
    <t>982 Stunden</t>
  </si>
  <si>
    <t>982 Tage</t>
  </si>
  <si>
    <t>983 Sekunden</t>
  </si>
  <si>
    <t>983 Minuten</t>
  </si>
  <si>
    <t>983 Stunden</t>
  </si>
  <si>
    <t>983 Tage</t>
  </si>
  <si>
    <t>984 Sekunden</t>
  </si>
  <si>
    <t>984 Minuten</t>
  </si>
  <si>
    <t>984 Stunden</t>
  </si>
  <si>
    <t>984 Tage</t>
  </si>
  <si>
    <t>985 Sekunden</t>
  </si>
  <si>
    <t>985 Minuten</t>
  </si>
  <si>
    <t>985 Stunden</t>
  </si>
  <si>
    <t>985 Tage</t>
  </si>
  <si>
    <t>986 Sekunden</t>
  </si>
  <si>
    <t>986 Minuten</t>
  </si>
  <si>
    <t>986 Stunden</t>
  </si>
  <si>
    <t>986 Tage</t>
  </si>
  <si>
    <t>987 Sekunden</t>
  </si>
  <si>
    <t>987 Minuten</t>
  </si>
  <si>
    <t>987 Stunden</t>
  </si>
  <si>
    <t>987 Tage</t>
  </si>
  <si>
    <t>988 Sekunden</t>
  </si>
  <si>
    <t>988 Minuten</t>
  </si>
  <si>
    <t>988 Stunden</t>
  </si>
  <si>
    <t>988 Tage</t>
  </si>
  <si>
    <t>989 Sekunden</t>
  </si>
  <si>
    <t>989 Minuten</t>
  </si>
  <si>
    <t>989 Stunden</t>
  </si>
  <si>
    <t>989 Tage</t>
  </si>
  <si>
    <t>990 Sekunden</t>
  </si>
  <si>
    <t>990 Minuten</t>
  </si>
  <si>
    <t>990 Stunden</t>
  </si>
  <si>
    <t>990 Tage</t>
  </si>
  <si>
    <t>991 Sekunden</t>
  </si>
  <si>
    <t>991 Minuten</t>
  </si>
  <si>
    <t>991 Stunden</t>
  </si>
  <si>
    <t>991 Tage</t>
  </si>
  <si>
    <t>992 Sekunden</t>
  </si>
  <si>
    <t>992 Minuten</t>
  </si>
  <si>
    <t>992 Stunden</t>
  </si>
  <si>
    <t>992 Tage</t>
  </si>
  <si>
    <t>993 Sekunden</t>
  </si>
  <si>
    <t>993 Minuten</t>
  </si>
  <si>
    <t>993 Stunden</t>
  </si>
  <si>
    <t>993 Tage</t>
  </si>
  <si>
    <t>994 Sekunden</t>
  </si>
  <si>
    <t>994 Minuten</t>
  </si>
  <si>
    <t>994 Stunden</t>
  </si>
  <si>
    <t>994 Tage</t>
  </si>
  <si>
    <t>995 Sekunden</t>
  </si>
  <si>
    <t>995 Minuten</t>
  </si>
  <si>
    <t>995 Stunden</t>
  </si>
  <si>
    <t>995 Tage</t>
  </si>
  <si>
    <t>996 Sekunden</t>
  </si>
  <si>
    <t>996 Minuten</t>
  </si>
  <si>
    <t>996 Stunden</t>
  </si>
  <si>
    <t>996 Tage</t>
  </si>
  <si>
    <t>997 Sekunden</t>
  </si>
  <si>
    <t>997 Minuten</t>
  </si>
  <si>
    <t>997 Stunden</t>
  </si>
  <si>
    <t>997 Tage</t>
  </si>
  <si>
    <t>998 Sekunden</t>
  </si>
  <si>
    <t>998 Minuten</t>
  </si>
  <si>
    <t>998 Stunden</t>
  </si>
  <si>
    <t>998 Tage</t>
  </si>
  <si>
    <t>999 Sekunden</t>
  </si>
  <si>
    <t>999 Minuten</t>
  </si>
  <si>
    <t>999 Stunden</t>
  </si>
  <si>
    <t>999 Tage</t>
  </si>
  <si>
    <t>1000 Minuten</t>
  </si>
  <si>
    <t>1001 Minuten</t>
  </si>
  <si>
    <t>1002 Minuten</t>
  </si>
  <si>
    <t>1003 Minuten</t>
  </si>
  <si>
    <t>1004 Minuten</t>
  </si>
  <si>
    <t>1005 Minuten</t>
  </si>
  <si>
    <t>1006 Minuten</t>
  </si>
  <si>
    <t>1007 Minuten</t>
  </si>
  <si>
    <t>1008 Minuten</t>
  </si>
  <si>
    <t>1009 Minuten</t>
  </si>
  <si>
    <t>1010 Minuten</t>
  </si>
  <si>
    <t>1011 Minuten</t>
  </si>
  <si>
    <t>1012 Minuten</t>
  </si>
  <si>
    <t>1013 Minuten</t>
  </si>
  <si>
    <t>1014 Minuten</t>
  </si>
  <si>
    <t>1015 Minuten</t>
  </si>
  <si>
    <t>1016 Minuten</t>
  </si>
  <si>
    <t>1017 Minuten</t>
  </si>
  <si>
    <t>1018 Minuten</t>
  </si>
  <si>
    <t>1019 Minuten</t>
  </si>
  <si>
    <t>1020 Minuten</t>
  </si>
  <si>
    <t>1021 Minuten</t>
  </si>
  <si>
    <t>1022 Minuten</t>
  </si>
  <si>
    <t>1023 Minuten</t>
  </si>
  <si>
    <t>1024 Minuten</t>
  </si>
  <si>
    <t>1025 Minuten</t>
  </si>
  <si>
    <t>1026 Minuten</t>
  </si>
  <si>
    <t>1027 Minuten</t>
  </si>
  <si>
    <t>1028 Minuten</t>
  </si>
  <si>
    <t>1029 Minuten</t>
  </si>
  <si>
    <t>1030 Minuten</t>
  </si>
  <si>
    <t>1031 Minuten</t>
  </si>
  <si>
    <t>1032 Minuten</t>
  </si>
  <si>
    <t>1033 Minuten</t>
  </si>
  <si>
    <t>1034 Minuten</t>
  </si>
  <si>
    <t>1035 Minuten</t>
  </si>
  <si>
    <t>1036 Minuten</t>
  </si>
  <si>
    <t>1037 Minuten</t>
  </si>
  <si>
    <t>1038 Minuten</t>
  </si>
  <si>
    <t>1039 Minuten</t>
  </si>
  <si>
    <t>1040 Minuten</t>
  </si>
  <si>
    <t>1041 Minuten</t>
  </si>
  <si>
    <t>1042 Minuten</t>
  </si>
  <si>
    <t>1043 Minuten</t>
  </si>
  <si>
    <t>1044 Minuten</t>
  </si>
  <si>
    <t>1045 Minuten</t>
  </si>
  <si>
    <t>1046 Minuten</t>
  </si>
  <si>
    <t>1047 Minuten</t>
  </si>
  <si>
    <t>1048 Minuten</t>
  </si>
  <si>
    <t>1049 Minuten</t>
  </si>
  <si>
    <t>1050 Minuten</t>
  </si>
  <si>
    <t>1051 Minuten</t>
  </si>
  <si>
    <t>1052 Minuten</t>
  </si>
  <si>
    <t>1053 Minuten</t>
  </si>
  <si>
    <t>1054 Minuten</t>
  </si>
  <si>
    <t>1055 Minuten</t>
  </si>
  <si>
    <t>1056 Minuten</t>
  </si>
  <si>
    <t>1057 Minuten</t>
  </si>
  <si>
    <t>1058 Minuten</t>
  </si>
  <si>
    <t>1059 Minuten</t>
  </si>
  <si>
    <t>1060 Minuten</t>
  </si>
  <si>
    <t>1061 Minuten</t>
  </si>
  <si>
    <t>1062 Minuten</t>
  </si>
  <si>
    <t>1063 Minuten</t>
  </si>
  <si>
    <t>1064 Minuten</t>
  </si>
  <si>
    <t>1065 Minuten</t>
  </si>
  <si>
    <t>1066 Minuten</t>
  </si>
  <si>
    <t>1067 Minuten</t>
  </si>
  <si>
    <t>1068 Minuten</t>
  </si>
  <si>
    <t>1069 Minuten</t>
  </si>
  <si>
    <t>1070 Minuten</t>
  </si>
  <si>
    <t>1071 Minuten</t>
  </si>
  <si>
    <t>1072 Minuten</t>
  </si>
  <si>
    <t>1073 Minuten</t>
  </si>
  <si>
    <t>1074 Minuten</t>
  </si>
  <si>
    <t>1075 Minuten</t>
  </si>
  <si>
    <t>1076 Minuten</t>
  </si>
  <si>
    <t>1077 Minuten</t>
  </si>
  <si>
    <t>1078 Minuten</t>
  </si>
  <si>
    <t>1079 Minuten</t>
  </si>
  <si>
    <t>1080 Minuten</t>
  </si>
  <si>
    <t>1081 Minuten</t>
  </si>
  <si>
    <t>1082 Minuten</t>
  </si>
  <si>
    <t>1083 Minuten</t>
  </si>
  <si>
    <t>1084 Minuten</t>
  </si>
  <si>
    <t>1085 Minuten</t>
  </si>
  <si>
    <t>1086 Minuten</t>
  </si>
  <si>
    <t>1087 Minuten</t>
  </si>
  <si>
    <t>1088 Minuten</t>
  </si>
  <si>
    <t>1089 Minuten</t>
  </si>
  <si>
    <t>1090 Minuten</t>
  </si>
  <si>
    <t>1091 Minuten</t>
  </si>
  <si>
    <t>1092 Minuten</t>
  </si>
  <si>
    <t>1093 Minuten</t>
  </si>
  <si>
    <t>1094 Minuten</t>
  </si>
  <si>
    <t>1095 Minuten</t>
  </si>
  <si>
    <t>1096 Minuten</t>
  </si>
  <si>
    <t>1097 Minuten</t>
  </si>
  <si>
    <t>1098 Minuten</t>
  </si>
  <si>
    <t>1099 Minuten</t>
  </si>
  <si>
    <t>1100 Minuten</t>
  </si>
  <si>
    <t>1101 Minuten</t>
  </si>
  <si>
    <t>1102 Minuten</t>
  </si>
  <si>
    <t>1103 Minuten</t>
  </si>
  <si>
    <t>1104 Minuten</t>
  </si>
  <si>
    <t>1105 Minuten</t>
  </si>
  <si>
    <t>1106 Minuten</t>
  </si>
  <si>
    <t>1107 Minuten</t>
  </si>
  <si>
    <t>1108 Minuten</t>
  </si>
  <si>
    <t>1109 Minuten</t>
  </si>
  <si>
    <t>1110 Minuten</t>
  </si>
  <si>
    <t>1111 Minuten</t>
  </si>
  <si>
    <t>1112 Minuten</t>
  </si>
  <si>
    <t>1113 Minuten</t>
  </si>
  <si>
    <t>1114 Minuten</t>
  </si>
  <si>
    <t>1115 Minuten</t>
  </si>
  <si>
    <t>1116 Minuten</t>
  </si>
  <si>
    <t>1117 Minuten</t>
  </si>
  <si>
    <t>1118 Minuten</t>
  </si>
  <si>
    <t>1119 Minuten</t>
  </si>
  <si>
    <t>1120 Minuten</t>
  </si>
  <si>
    <t>1121 Minuten</t>
  </si>
  <si>
    <t>1122 Minuten</t>
  </si>
  <si>
    <t>1123 Minuten</t>
  </si>
  <si>
    <t>1124 Minuten</t>
  </si>
  <si>
    <t>1125 Minuten</t>
  </si>
  <si>
    <t>1126 Minuten</t>
  </si>
  <si>
    <t>1127 Minuten</t>
  </si>
  <si>
    <t>1128 Minuten</t>
  </si>
  <si>
    <t>1129 Minuten</t>
  </si>
  <si>
    <t>1130 Minuten</t>
  </si>
  <si>
    <t>1131 Minuten</t>
  </si>
  <si>
    <t>1132 Minuten</t>
  </si>
  <si>
    <t>1133 Minuten</t>
  </si>
  <si>
    <t>1134 Minuten</t>
  </si>
  <si>
    <t>1135 Minuten</t>
  </si>
  <si>
    <t>1136 Minuten</t>
  </si>
  <si>
    <t>1137 Minuten</t>
  </si>
  <si>
    <t>1138 Minuten</t>
  </si>
  <si>
    <t>1139 Minuten</t>
  </si>
  <si>
    <t>1140 Minuten</t>
  </si>
  <si>
    <t>1141 Minuten</t>
  </si>
  <si>
    <t>1142 Minuten</t>
  </si>
  <si>
    <t>1143 Minuten</t>
  </si>
  <si>
    <t>1144 Minuten</t>
  </si>
  <si>
    <t>1145 Minuten</t>
  </si>
  <si>
    <t>1146 Minuten</t>
  </si>
  <si>
    <t>1147 Minuten</t>
  </si>
  <si>
    <t>1148 Minuten</t>
  </si>
  <si>
    <t>1149 Minuten</t>
  </si>
  <si>
    <t>1150 Minuten</t>
  </si>
  <si>
    <t>1151 Minuten</t>
  </si>
  <si>
    <t>1152 Minuten</t>
  </si>
  <si>
    <t>1153 Minuten</t>
  </si>
  <si>
    <t>1154 Minuten</t>
  </si>
  <si>
    <t>1155 Minuten</t>
  </si>
  <si>
    <t>1156 Minuten</t>
  </si>
  <si>
    <t>1157 Minuten</t>
  </si>
  <si>
    <t>1158 Minuten</t>
  </si>
  <si>
    <t>1159 Minuten</t>
  </si>
  <si>
    <t>1160 Minuten</t>
  </si>
  <si>
    <t>1161 Minuten</t>
  </si>
  <si>
    <t>1162 Minuten</t>
  </si>
  <si>
    <t>1163 Minuten</t>
  </si>
  <si>
    <t>1164 Minuten</t>
  </si>
  <si>
    <t>1165 Minuten</t>
  </si>
  <si>
    <t>1166 Minuten</t>
  </si>
  <si>
    <t>1167 Minuten</t>
  </si>
  <si>
    <t>1168 Minuten</t>
  </si>
  <si>
    <t>1169 Minuten</t>
  </si>
  <si>
    <t>1170 Minuten</t>
  </si>
  <si>
    <t>1171 Minuten</t>
  </si>
  <si>
    <t>1172 Minuten</t>
  </si>
  <si>
    <t>1173 Minuten</t>
  </si>
  <si>
    <t>1174 Minuten</t>
  </si>
  <si>
    <t>1175 Minuten</t>
  </si>
  <si>
    <t>1176 Minuten</t>
  </si>
  <si>
    <t>1177 Minuten</t>
  </si>
  <si>
    <t>1178 Minuten</t>
  </si>
  <si>
    <t>1179 Minuten</t>
  </si>
  <si>
    <t>1180 Minuten</t>
  </si>
  <si>
    <t>1181 Minuten</t>
  </si>
  <si>
    <t>1182 Minuten</t>
  </si>
  <si>
    <t>1183 Minuten</t>
  </si>
  <si>
    <t>1184 Minuten</t>
  </si>
  <si>
    <t>1185 Minuten</t>
  </si>
  <si>
    <t>1186 Minuten</t>
  </si>
  <si>
    <t>1187 Minuten</t>
  </si>
  <si>
    <t>1188 Minuten</t>
  </si>
  <si>
    <t>1189 Minuten</t>
  </si>
  <si>
    <t>1190 Minuten</t>
  </si>
  <si>
    <t>1191 Minuten</t>
  </si>
  <si>
    <t>1192 Minuten</t>
  </si>
  <si>
    <t>1193 Minuten</t>
  </si>
  <si>
    <t>1194 Minuten</t>
  </si>
  <si>
    <t>1195 Minuten</t>
  </si>
  <si>
    <t>1196 Minuten</t>
  </si>
  <si>
    <t>1197 Minuten</t>
  </si>
  <si>
    <t>1198 Minuten</t>
  </si>
  <si>
    <t>1199 Minuten</t>
  </si>
  <si>
    <t>1200 Minuten</t>
  </si>
  <si>
    <t>1201 Minuten</t>
  </si>
  <si>
    <t>1202 Minuten</t>
  </si>
  <si>
    <t>1203 Minuten</t>
  </si>
  <si>
    <t>1204 Minuten</t>
  </si>
  <si>
    <t>1205 Minuten</t>
  </si>
  <si>
    <t>1206 Minuten</t>
  </si>
  <si>
    <t>1207 Minuten</t>
  </si>
  <si>
    <t>1208 Minuten</t>
  </si>
  <si>
    <t>1209 Minuten</t>
  </si>
  <si>
    <t>1210 Minuten</t>
  </si>
  <si>
    <t>1211 Minuten</t>
  </si>
  <si>
    <t>1212 Minuten</t>
  </si>
  <si>
    <t>1213 Minuten</t>
  </si>
  <si>
    <t>1214 Minuten</t>
  </si>
  <si>
    <t>1215 Minuten</t>
  </si>
  <si>
    <t>1216 Minuten</t>
  </si>
  <si>
    <t>1217 Minuten</t>
  </si>
  <si>
    <t>1218 Minuten</t>
  </si>
  <si>
    <t>1219 Minuten</t>
  </si>
  <si>
    <t>1220 Minuten</t>
  </si>
  <si>
    <t>1221 Minuten</t>
  </si>
  <si>
    <t>1222 Minuten</t>
  </si>
  <si>
    <t>1223 Minuten</t>
  </si>
  <si>
    <t>1224 Minuten</t>
  </si>
  <si>
    <t>1225 Minuten</t>
  </si>
  <si>
    <t>1226 Minuten</t>
  </si>
  <si>
    <t>1227 Minuten</t>
  </si>
  <si>
    <t>1228 Minuten</t>
  </si>
  <si>
    <t>1229 Minuten</t>
  </si>
  <si>
    <t>1230 Minuten</t>
  </si>
  <si>
    <t>1231 Minuten</t>
  </si>
  <si>
    <t>1232 Minuten</t>
  </si>
  <si>
    <t>1233 Minuten</t>
  </si>
  <si>
    <t>1234 Minuten</t>
  </si>
  <si>
    <t>1235 Minuten</t>
  </si>
  <si>
    <t>1236 Minuten</t>
  </si>
  <si>
    <t>1237 Minuten</t>
  </si>
  <si>
    <t>1238 Minuten</t>
  </si>
  <si>
    <t>1239 Minuten</t>
  </si>
  <si>
    <t>1240 Minuten</t>
  </si>
  <si>
    <t>1241 Minuten</t>
  </si>
  <si>
    <t>1242 Minuten</t>
  </si>
  <si>
    <t>1243 Minuten</t>
  </si>
  <si>
    <t>1244 Minuten</t>
  </si>
  <si>
    <t>1245 Minuten</t>
  </si>
  <si>
    <t>1246 Minuten</t>
  </si>
  <si>
    <t>1247 Minuten</t>
  </si>
  <si>
    <t>1248 Minuten</t>
  </si>
  <si>
    <t>1249 Minuten</t>
  </si>
  <si>
    <t>1250 Minuten</t>
  </si>
  <si>
    <t>1251 Minuten</t>
  </si>
  <si>
    <t>1252 Minuten</t>
  </si>
  <si>
    <t>1253 Minuten</t>
  </si>
  <si>
    <t>1254 Minuten</t>
  </si>
  <si>
    <t>1255 Minuten</t>
  </si>
  <si>
    <t>1256 Minuten</t>
  </si>
  <si>
    <t>1257 Minuten</t>
  </si>
  <si>
    <t>1258 Minuten</t>
  </si>
  <si>
    <t>1259 Minuten</t>
  </si>
  <si>
    <t>1260 Minuten</t>
  </si>
  <si>
    <t>1261 Minuten</t>
  </si>
  <si>
    <t>1262 Minuten</t>
  </si>
  <si>
    <t>1263 Minuten</t>
  </si>
  <si>
    <t>1264 Minuten</t>
  </si>
  <si>
    <t>1265 Minuten</t>
  </si>
  <si>
    <t>1266 Minuten</t>
  </si>
  <si>
    <t>1267 Minuten</t>
  </si>
  <si>
    <t>1268 Minuten</t>
  </si>
  <si>
    <t>1269 Minuten</t>
  </si>
  <si>
    <t>1270 Minuten</t>
  </si>
  <si>
    <t>1271 Minuten</t>
  </si>
  <si>
    <t>1272 Minuten</t>
  </si>
  <si>
    <t>1273 Minuten</t>
  </si>
  <si>
    <t>1274 Minuten</t>
  </si>
  <si>
    <t>1275 Minuten</t>
  </si>
  <si>
    <t>1276 Minuten</t>
  </si>
  <si>
    <t>1277 Minuten</t>
  </si>
  <si>
    <t>1278 Minuten</t>
  </si>
  <si>
    <t>1279 Minuten</t>
  </si>
  <si>
    <t>1280 Minuten</t>
  </si>
  <si>
    <t>1281 Minuten</t>
  </si>
  <si>
    <t>1282 Minuten</t>
  </si>
  <si>
    <t>1283 Minuten</t>
  </si>
  <si>
    <t>1284 Minuten</t>
  </si>
  <si>
    <t>1285 Minuten</t>
  </si>
  <si>
    <t>1286 Minuten</t>
  </si>
  <si>
    <t>1287 Minuten</t>
  </si>
  <si>
    <t>1288 Minuten</t>
  </si>
  <si>
    <t>1289 Minuten</t>
  </si>
  <si>
    <t>1290 Minuten</t>
  </si>
  <si>
    <t>1291 Minuten</t>
  </si>
  <si>
    <t>1292 Minuten</t>
  </si>
  <si>
    <t>1293 Minuten</t>
  </si>
  <si>
    <t>1294 Minuten</t>
  </si>
  <si>
    <t>1295 Minuten</t>
  </si>
  <si>
    <t>1296 Minuten</t>
  </si>
  <si>
    <t>1297 Minuten</t>
  </si>
  <si>
    <t>1298 Minuten</t>
  </si>
  <si>
    <t>1299 Minuten</t>
  </si>
  <si>
    <t>1300 Minuten</t>
  </si>
  <si>
    <t>1301 Minuten</t>
  </si>
  <si>
    <t>1302 Minuten</t>
  </si>
  <si>
    <t>1303 Minuten</t>
  </si>
  <si>
    <t>1304 Minuten</t>
  </si>
  <si>
    <t>1305 Minuten</t>
  </si>
  <si>
    <t>1306 Minuten</t>
  </si>
  <si>
    <t>1307 Minuten</t>
  </si>
  <si>
    <t>1308 Minuten</t>
  </si>
  <si>
    <t>1309 Minuten</t>
  </si>
  <si>
    <t>1310 Minuten</t>
  </si>
  <si>
    <t>1311 Minuten</t>
  </si>
  <si>
    <t>1312 Minuten</t>
  </si>
  <si>
    <t>1313 Minuten</t>
  </si>
  <si>
    <t>1314 Minuten</t>
  </si>
  <si>
    <t>1315 Minuten</t>
  </si>
  <si>
    <t>1316 Minuten</t>
  </si>
  <si>
    <t>1317 Minuten</t>
  </si>
  <si>
    <t>1318 Minuten</t>
  </si>
  <si>
    <t>1319 Minuten</t>
  </si>
  <si>
    <t>1320 Minuten</t>
  </si>
  <si>
    <t>1321 Minuten</t>
  </si>
  <si>
    <t>1322 Minuten</t>
  </si>
  <si>
    <t>1323 Minuten</t>
  </si>
  <si>
    <t>1324 Minuten</t>
  </si>
  <si>
    <t>1325 Minuten</t>
  </si>
  <si>
    <t>1326 Minuten</t>
  </si>
  <si>
    <t>1327 Minuten</t>
  </si>
  <si>
    <t>1328 Minuten</t>
  </si>
  <si>
    <t>1329 Minuten</t>
  </si>
  <si>
    <t>1330 Minuten</t>
  </si>
  <si>
    <t>1331 Minuten</t>
  </si>
  <si>
    <t>1332 Minuten</t>
  </si>
  <si>
    <t>1333 Minuten</t>
  </si>
  <si>
    <t>1334 Minuten</t>
  </si>
  <si>
    <t>1335 Minuten</t>
  </si>
  <si>
    <t>1336 Minuten</t>
  </si>
  <si>
    <t>1337 Minuten</t>
  </si>
  <si>
    <t>1338 Minuten</t>
  </si>
  <si>
    <t>1339 Minuten</t>
  </si>
  <si>
    <t>1340 Minuten</t>
  </si>
  <si>
    <t>1341 Minuten</t>
  </si>
  <si>
    <t>1342 Minuten</t>
  </si>
  <si>
    <t>1343 Minuten</t>
  </si>
  <si>
    <t>1344 Minuten</t>
  </si>
  <si>
    <t>1345 Minuten</t>
  </si>
  <si>
    <t>1346 Minuten</t>
  </si>
  <si>
    <t>1347 Minuten</t>
  </si>
  <si>
    <t>1348 Minuten</t>
  </si>
  <si>
    <t>1349 Minuten</t>
  </si>
  <si>
    <t>1350 Minuten</t>
  </si>
  <si>
    <t>1351 Minuten</t>
  </si>
  <si>
    <t>1352 Minuten</t>
  </si>
  <si>
    <t>1353 Minuten</t>
  </si>
  <si>
    <t>1354 Minuten</t>
  </si>
  <si>
    <t>1355 Minuten</t>
  </si>
  <si>
    <t>1356 Minuten</t>
  </si>
  <si>
    <t>1357 Minuten</t>
  </si>
  <si>
    <t>1358 Minuten</t>
  </si>
  <si>
    <t>1359 Minuten</t>
  </si>
  <si>
    <t>1360 Minuten</t>
  </si>
  <si>
    <t>1361 Minuten</t>
  </si>
  <si>
    <t>1362 Minuten</t>
  </si>
  <si>
    <t>1363 Minuten</t>
  </si>
  <si>
    <t>1364 Minuten</t>
  </si>
  <si>
    <t>1365 Minuten</t>
  </si>
  <si>
    <t>1366 Minuten</t>
  </si>
  <si>
    <t>1367 Minuten</t>
  </si>
  <si>
    <t>1368 Minuten</t>
  </si>
  <si>
    <t>1369 Minuten</t>
  </si>
  <si>
    <t>1370 Minuten</t>
  </si>
  <si>
    <t>1371 Minuten</t>
  </si>
  <si>
    <t>1372 Minuten</t>
  </si>
  <si>
    <t>1373 Minuten</t>
  </si>
  <si>
    <t>1374 Minuten</t>
  </si>
  <si>
    <t>1375 Minuten</t>
  </si>
  <si>
    <t>1376 Minuten</t>
  </si>
  <si>
    <t>1377 Minuten</t>
  </si>
  <si>
    <t>1378 Minuten</t>
  </si>
  <si>
    <t>1379 Minuten</t>
  </si>
  <si>
    <t>1380 Minuten</t>
  </si>
  <si>
    <t>1381 Minuten</t>
  </si>
  <si>
    <t>1382 Minuten</t>
  </si>
  <si>
    <t>1383 Minuten</t>
  </si>
  <si>
    <t>1384 Minuten</t>
  </si>
  <si>
    <t>1385 Minuten</t>
  </si>
  <si>
    <t>1386 Minuten</t>
  </si>
  <si>
    <t>1387 Minuten</t>
  </si>
  <si>
    <t>1388 Minuten</t>
  </si>
  <si>
    <t>1389 Minuten</t>
  </si>
  <si>
    <t>1390 Minuten</t>
  </si>
  <si>
    <t>1391 Minuten</t>
  </si>
  <si>
    <t>1392 Minuten</t>
  </si>
  <si>
    <t>1393 Minuten</t>
  </si>
  <si>
    <t>1394 Minuten</t>
  </si>
  <si>
    <t>1395 Minuten</t>
  </si>
  <si>
    <t>1396 Minuten</t>
  </si>
  <si>
    <t>1397 Minuten</t>
  </si>
  <si>
    <t>1398 Minuten</t>
  </si>
  <si>
    <t>1399 Minuten</t>
  </si>
  <si>
    <t>1400 Minuten</t>
  </si>
  <si>
    <t>1401 Minuten</t>
  </si>
  <si>
    <t>1402 Minuten</t>
  </si>
  <si>
    <t>1403 Minuten</t>
  </si>
  <si>
    <t>1404 Minuten</t>
  </si>
  <si>
    <t>1405 Minuten</t>
  </si>
  <si>
    <t>1406 Minuten</t>
  </si>
  <si>
    <t>1407 Minuten</t>
  </si>
  <si>
    <t>1408 Minuten</t>
  </si>
  <si>
    <t>1409 Minuten</t>
  </si>
  <si>
    <t>1410 Minuten</t>
  </si>
  <si>
    <t>1411 Minuten</t>
  </si>
  <si>
    <t>1412 Minuten</t>
  </si>
  <si>
    <t>1413 Minuten</t>
  </si>
  <si>
    <t>1414 Minuten</t>
  </si>
  <si>
    <t>1415 Minuten</t>
  </si>
  <si>
    <t>1416 Minuten</t>
  </si>
  <si>
    <t>1417 Minuten</t>
  </si>
  <si>
    <t>1418 Minuten</t>
  </si>
  <si>
    <t>1419 Minuten</t>
  </si>
  <si>
    <t>1420 Minuten</t>
  </si>
  <si>
    <t>1421 Minuten</t>
  </si>
  <si>
    <t>1422 Minuten</t>
  </si>
  <si>
    <t>1423 Minuten</t>
  </si>
  <si>
    <t>1424 Minuten</t>
  </si>
  <si>
    <t>1425 Minuten</t>
  </si>
  <si>
    <t>1426 Minuten</t>
  </si>
  <si>
    <t>1427 Minuten</t>
  </si>
  <si>
    <t>1428 Minuten</t>
  </si>
  <si>
    <t>1429 Minuten</t>
  </si>
  <si>
    <t>1430 Minuten</t>
  </si>
  <si>
    <t>1431 Minuten</t>
  </si>
  <si>
    <t>1432 Minuten</t>
  </si>
  <si>
    <t>1433 Minuten</t>
  </si>
  <si>
    <t>1434 Minuten</t>
  </si>
  <si>
    <t>1435 Minuten</t>
  </si>
  <si>
    <t>1436 Minuten</t>
  </si>
  <si>
    <t>1437 Minuten</t>
  </si>
  <si>
    <t>1438 Minuten</t>
  </si>
  <si>
    <t>1439 Minuten</t>
  </si>
  <si>
    <t>1440 Minuten</t>
  </si>
  <si>
    <t>wichtiger Hinweis</t>
  </si>
  <si>
    <t>Aufgrund einer anstehenden Prozessumstellung werden die derzeitigen Aufkleber nicht mehr so angeboten.</t>
  </si>
  <si>
    <t>Sollte ggf. ein Aufkleber notwendig sein, möge sich bitte bei Thorsten Dietrich melden.</t>
  </si>
  <si>
    <t>Vielen Dank im Voraus</t>
  </si>
  <si>
    <t>Thorsten Dietrich</t>
  </si>
  <si>
    <t>Seriennummer:</t>
  </si>
  <si>
    <t>MP C306</t>
  </si>
  <si>
    <t>MP305+</t>
  </si>
  <si>
    <t>MP C 2004/2504/3004/3504</t>
  </si>
  <si>
    <t>MP 501</t>
  </si>
  <si>
    <t>MP C307</t>
  </si>
  <si>
    <t>MP 402</t>
  </si>
  <si>
    <t>MP 4055/5055/6055</t>
  </si>
  <si>
    <t>MP C6503</t>
  </si>
  <si>
    <t>MP C501</t>
  </si>
  <si>
    <t>IM C 2000/2500/3000/3500</t>
  </si>
  <si>
    <t>IM 350/350F/430F</t>
  </si>
  <si>
    <t>IM2702</t>
  </si>
  <si>
    <t>IM 550</t>
  </si>
  <si>
    <t>IM C300</t>
  </si>
  <si>
    <t>IM C530F</t>
  </si>
  <si>
    <t>SP C360SFNW</t>
  </si>
  <si>
    <t>IM C6500</t>
  </si>
  <si>
    <t>MPC W2201</t>
  </si>
  <si>
    <t>IM7000/8000</t>
  </si>
  <si>
    <t>IM 2500/3000/3500</t>
  </si>
  <si>
    <t>IM CW2200</t>
  </si>
  <si>
    <t>MP C406</t>
  </si>
  <si>
    <t>MP 601</t>
  </si>
  <si>
    <t>MP C407</t>
  </si>
  <si>
    <t>MP C8003</t>
  </si>
  <si>
    <t xml:space="preserve">IM C4500/5500/6000SP </t>
  </si>
  <si>
    <t>IM C400</t>
  </si>
  <si>
    <t>IM C530FB</t>
  </si>
  <si>
    <t>SP C361SFNW</t>
  </si>
  <si>
    <t>IM C8000</t>
  </si>
  <si>
    <t>IM9000</t>
  </si>
  <si>
    <t>IM 4000/5000/6000</t>
  </si>
  <si>
    <t>am Home Display des System</t>
  </si>
  <si>
    <t>Farbmoduspriorität</t>
  </si>
  <si>
    <t>o</t>
  </si>
  <si>
    <t>Vorlagenart</t>
  </si>
  <si>
    <t>Funktionstaste 1 zugewiesene Funktion</t>
  </si>
  <si>
    <t>Funktionstaste 2 zugewiesene Funktion</t>
  </si>
  <si>
    <t>Funktionstaste 3 zugewiesene Funktion</t>
  </si>
  <si>
    <t>Dokument Server Funktion</t>
  </si>
  <si>
    <t>Datei Auto. Im Doc. Server löschen</t>
  </si>
  <si>
    <t>Eingeschränktes Hinzufügen von Anw.-Zielen (FAX)</t>
  </si>
  <si>
    <t>Eingeschränkte Verwend. der Ziele (Scanner)</t>
  </si>
  <si>
    <t>Remote Betrieb/Überwachungsfunktion</t>
  </si>
  <si>
    <t>Web Image Monitor (WIM) Gerätemanagement - Konfiguration</t>
  </si>
  <si>
    <t>Sicherheithinweise anzeigen</t>
  </si>
  <si>
    <t>Konfiguration Bildschirm</t>
  </si>
  <si>
    <t xml:space="preserve">Töne - Lautstärke </t>
  </si>
  <si>
    <t>Tastatur &amp; Eingabemethoden -&gt; iWnn IME</t>
  </si>
  <si>
    <t>Ausgabefach Kopierer</t>
  </si>
  <si>
    <t>Ausgabefach Documenten Server</t>
  </si>
  <si>
    <t>Ausgabefach Fax (wenn mit Fax &amp; Ablage)</t>
  </si>
  <si>
    <t>Ausgabefach Druck</t>
  </si>
  <si>
    <t xml:space="preserve">Drucken von gespeicherten Dateien aus dem Web Image Monitor verbieten  </t>
  </si>
  <si>
    <t>Magazin 1  autom. Papierwahl übernehmen</t>
  </si>
  <si>
    <t>Magazin 2  autom. Papierwahl übernehmen</t>
  </si>
  <si>
    <t>Magazin 3  autom. Papierwahl übernehmen</t>
  </si>
  <si>
    <t>Magazin 4  autom. Papierwahl übernehmen</t>
  </si>
  <si>
    <t>Magazin 5  autom. Papierwahl übernehmen</t>
  </si>
  <si>
    <t>Bypass  autom. Papierwahl übernehmen</t>
  </si>
  <si>
    <t>Konfiguration - Geräteeinstellungen - Datum / Uhrzeit</t>
  </si>
  <si>
    <t>SNTP-Abfrageintervall Zeit</t>
  </si>
  <si>
    <t>Timer Ruhemodus</t>
  </si>
  <si>
    <t>System-Auto-Reset Timer</t>
  </si>
  <si>
    <t>Wert Auto System-Auto-Reset Timer</t>
  </si>
  <si>
    <t>Auto. Reset Timer Kopierer/Document-Server</t>
  </si>
  <si>
    <t>Wert Reset Timer Kopierer/Document-Server</t>
  </si>
  <si>
    <t xml:space="preserve">Auto -Reset-Timer Fax </t>
  </si>
  <si>
    <t xml:space="preserve">Wert Auto -Reset-Timer Fax </t>
  </si>
  <si>
    <t>Auto- Reset-Timer Drucker</t>
  </si>
  <si>
    <t>Wert Auto- Reset-Timer Drucker</t>
  </si>
  <si>
    <t>Auto- Reset-Timer Scanner</t>
  </si>
  <si>
    <t>Wert Auto- Reset-Timer Scanner</t>
  </si>
  <si>
    <t>Autom. Abmelde- / Logout-Timer</t>
  </si>
  <si>
    <t>Auto Aus Modus der Fixiereinheit</t>
  </si>
  <si>
    <t>Aus-Modus-Timer der Fixiereinheit</t>
  </si>
  <si>
    <t>1 Minuten</t>
  </si>
  <si>
    <t>Bei  Drucken</t>
  </si>
  <si>
    <t>Drucken an</t>
  </si>
  <si>
    <t xml:space="preserve">Geräteeinstellungen - E-mail </t>
  </si>
  <si>
    <t>keine</t>
  </si>
  <si>
    <t>Specify@Common.Sender</t>
  </si>
  <si>
    <t>Sichere Verbindung (SSL)</t>
  </si>
  <si>
    <t>SMTP Authentifizierung</t>
  </si>
  <si>
    <t>Email Adresse für SMTP Authentifizierung</t>
  </si>
  <si>
    <t>SMTP Authentifizierungsanwendername</t>
  </si>
  <si>
    <t>keiner</t>
  </si>
  <si>
    <t>SMTP Authentifizierungspasswort</t>
  </si>
  <si>
    <t>keines</t>
  </si>
  <si>
    <t>Geräteeinstellungen - Dateiübertragung</t>
  </si>
  <si>
    <t>SMB-Anwendername</t>
  </si>
  <si>
    <t>UseAccountWithMinimalRights</t>
  </si>
  <si>
    <t>SMB-Passwort</t>
  </si>
  <si>
    <t>Geräteeinstellungen - Administrator Authentifizierungsverwaltung</t>
  </si>
  <si>
    <t xml:space="preserve">Anwender - Administratorauthentifizierung </t>
  </si>
  <si>
    <t>Verfügbare Einstellungen für Anwender-Administrator - Administrator Tools</t>
  </si>
  <si>
    <t>Authentifizierung Geräte Administrator</t>
  </si>
  <si>
    <t>Verfügbare Einstellungen für Geräte Administrator - Allgemeine Funktionen</t>
  </si>
  <si>
    <t>Verfügbare Einstellungen für Geräte Administrator - Magazin Papiereinstellungen</t>
  </si>
  <si>
    <t>Verfügbare Einstellungen für Geräte Administrator - Timer Einstellungen</t>
  </si>
  <si>
    <t>Verfügbare Einstellungen für Geräte Administrator - Schnittstelle</t>
  </si>
  <si>
    <t>Verfügbare Einstellungen für Geräte Administrator - Dateiübertragung</t>
  </si>
  <si>
    <t>Verfügbare Einstellungen für Geräte Administrator - Administrator Tools</t>
  </si>
  <si>
    <t>Verfügbare Einstellungen für Geräte Administrator - Wartung</t>
  </si>
  <si>
    <t>Administratorauthentifizierung Netzwerk Administrator</t>
  </si>
  <si>
    <t>Verfügbare Einstellungen für Netzwerk Administrator - Dateiübertragung</t>
  </si>
  <si>
    <t>Verfügbare Einstellungen für Netzwerk Administrator - Schnittstelle</t>
  </si>
  <si>
    <t>Verfügbare Einstellungen für Netzwerk Administrator - Administrator Tools</t>
  </si>
  <si>
    <t>Authentifizierung Datei Administrator</t>
  </si>
  <si>
    <t>Verfügbare Einstellungen für Datei Administrator - Administrator Tools</t>
  </si>
  <si>
    <t>Geräteeinstellungen - Administrator programmieren ändern- Administrator 1</t>
  </si>
  <si>
    <t>Login Anwendername</t>
  </si>
  <si>
    <t>admin</t>
  </si>
  <si>
    <t>Login Passwort</t>
  </si>
  <si>
    <t>system@rde</t>
  </si>
  <si>
    <t>LDAP-Server 1</t>
  </si>
  <si>
    <t>Identifizierungsname</t>
  </si>
  <si>
    <t>kein Name</t>
  </si>
  <si>
    <t>UseSSL636</t>
  </si>
  <si>
    <t>Servername</t>
  </si>
  <si>
    <t>Suchbasis:</t>
  </si>
  <si>
    <t>keine Suchbasis</t>
  </si>
  <si>
    <t>Anschlussnummer:</t>
  </si>
  <si>
    <t>SSL</t>
  </si>
  <si>
    <r>
      <t>Authentifizierung</t>
    </r>
    <r>
      <rPr>
        <b/>
        <sz val="12"/>
        <color indexed="10"/>
        <rFont val="Arial"/>
        <family val="2"/>
      </rPr>
      <t/>
    </r>
  </si>
  <si>
    <t>Anwendername:</t>
  </si>
  <si>
    <t>Keiner</t>
  </si>
  <si>
    <t>Passwort:</t>
  </si>
  <si>
    <t>kein Passwort</t>
  </si>
  <si>
    <t>Suchbedingungen: Identifizierungsname</t>
  </si>
  <si>
    <t>cn</t>
  </si>
  <si>
    <r>
      <t>Geräteeinstellungen - USB-Geräteliste programmieren/ändern                          (</t>
    </r>
    <r>
      <rPr>
        <b/>
        <sz val="12"/>
        <color rgb="FFFF0000"/>
        <rFont val="Arial"/>
        <family val="2"/>
      </rPr>
      <t>Hilfe</t>
    </r>
    <r>
      <rPr>
        <b/>
        <sz val="12"/>
        <rFont val="Arial"/>
        <family val="2"/>
      </rPr>
      <t>)</t>
    </r>
  </si>
  <si>
    <t>Anbieter-ID</t>
  </si>
  <si>
    <t>Produkt ID</t>
  </si>
  <si>
    <t>Drucker - Grundeinstellungen</t>
  </si>
  <si>
    <t xml:space="preserve">Temporäre Druckjobs automatisch löschen  </t>
  </si>
  <si>
    <t>Gespeicherte Druckjobs automatisch löschen (in Tagen)</t>
  </si>
  <si>
    <t>Fax -  Parametereinstellungen - Automatischer Druckbericht (wenn Fax vorhanden)</t>
  </si>
  <si>
    <t>Sendebericht Sofortsenden</t>
  </si>
  <si>
    <t>Speicherbericht</t>
  </si>
  <si>
    <t>Kommunikationsbericht</t>
  </si>
  <si>
    <t>Scanner - Allgemeine Einstellungen</t>
  </si>
  <si>
    <t>Scanner - Sendeeinstellungen:</t>
  </si>
  <si>
    <t>max. E-mail Größe</t>
  </si>
  <si>
    <t>2048 KB</t>
  </si>
  <si>
    <t>Ja (pro Max-Größe)</t>
  </si>
  <si>
    <t>max Anzahl der Teilungen</t>
  </si>
  <si>
    <t>Schnittstelleneinstellungen</t>
  </si>
  <si>
    <t>Netzwerk - IPv4</t>
  </si>
  <si>
    <t>DDNS</t>
  </si>
  <si>
    <t>Anschlussnummer</t>
  </si>
  <si>
    <t>SMBv2/SMBv3</t>
  </si>
  <si>
    <t>Community Name 2</t>
  </si>
  <si>
    <t>Community  Zugriffstyp 2</t>
  </si>
  <si>
    <t>Sicherheit - Netzwerksicherheit</t>
  </si>
  <si>
    <t>HTTP (Anschluss 80)</t>
  </si>
  <si>
    <t>IPP (Anschluß 80)</t>
  </si>
  <si>
    <t>SSL/TLS Kommunikation erlauben</t>
  </si>
  <si>
    <r>
      <t xml:space="preserve">DIPRINT </t>
    </r>
    <r>
      <rPr>
        <sz val="16"/>
        <color rgb="FFFF0000"/>
        <rFont val="Arial"/>
        <family val="2"/>
      </rPr>
      <t>*</t>
    </r>
  </si>
  <si>
    <r>
      <t xml:space="preserve">LPR </t>
    </r>
    <r>
      <rPr>
        <sz val="16"/>
        <color rgb="FFFF0000"/>
        <rFont val="Arial"/>
        <family val="2"/>
      </rPr>
      <t>*</t>
    </r>
  </si>
  <si>
    <r>
      <t xml:space="preserve">FTP </t>
    </r>
    <r>
      <rPr>
        <sz val="16"/>
        <color rgb="FFFF0000"/>
        <rFont val="Arial"/>
        <family val="2"/>
      </rPr>
      <t>*</t>
    </r>
  </si>
  <si>
    <r>
      <t xml:space="preserve">sftp  </t>
    </r>
    <r>
      <rPr>
        <sz val="16"/>
        <color rgb="FFFF0000"/>
        <rFont val="Arial"/>
        <family val="2"/>
      </rPr>
      <t>*</t>
    </r>
  </si>
  <si>
    <r>
      <t xml:space="preserve">RSH/RCP </t>
    </r>
    <r>
      <rPr>
        <sz val="16"/>
        <color rgb="FFFF0000"/>
        <rFont val="Arial"/>
        <family val="2"/>
      </rPr>
      <t>*</t>
    </r>
  </si>
  <si>
    <r>
      <t xml:space="preserve">TELNET </t>
    </r>
    <r>
      <rPr>
        <sz val="16"/>
        <color rgb="FFFF0000"/>
        <rFont val="Arial"/>
        <family val="2"/>
      </rPr>
      <t>*</t>
    </r>
  </si>
  <si>
    <r>
      <t xml:space="preserve">Bonjour </t>
    </r>
    <r>
      <rPr>
        <sz val="16"/>
        <color rgb="FFFF0000"/>
        <rFont val="Arial"/>
        <family val="2"/>
      </rPr>
      <t>*</t>
    </r>
  </si>
  <si>
    <r>
      <t xml:space="preserve">SSDP </t>
    </r>
    <r>
      <rPr>
        <sz val="16"/>
        <color rgb="FFFF0000"/>
        <rFont val="Arial"/>
        <family val="2"/>
      </rPr>
      <t>*</t>
    </r>
  </si>
  <si>
    <t>NetBios over TCP/IP</t>
  </si>
  <si>
    <r>
      <t xml:space="preserve">WSD (Device) </t>
    </r>
    <r>
      <rPr>
        <sz val="16"/>
        <color rgb="FFFF0000"/>
        <rFont val="Arial"/>
        <family val="2"/>
      </rPr>
      <t>*</t>
    </r>
  </si>
  <si>
    <r>
      <t xml:space="preserve">WSD (Printer) </t>
    </r>
    <r>
      <rPr>
        <sz val="16"/>
        <color rgb="FFFF0000"/>
        <rFont val="Arial"/>
        <family val="2"/>
      </rPr>
      <t>*</t>
    </r>
  </si>
  <si>
    <r>
      <t xml:space="preserve">WSD (Scanner) </t>
    </r>
    <r>
      <rPr>
        <sz val="16"/>
        <color rgb="FFFF0000"/>
        <rFont val="Arial"/>
        <family val="2"/>
      </rPr>
      <t>*</t>
    </r>
  </si>
  <si>
    <t>Service-Programm</t>
  </si>
  <si>
    <t>SP 5-967  (Document Server (de-) aktivieren)</t>
  </si>
  <si>
    <t>Service-Programm mit ##</t>
  </si>
  <si>
    <t>Geräteeinstellungen für Bildschirm -&gt; Screen device always-connection Setting</t>
  </si>
  <si>
    <t>Homescreen</t>
  </si>
  <si>
    <t>Seite 1</t>
  </si>
  <si>
    <t>Seite 2</t>
  </si>
  <si>
    <t>Seite 3</t>
  </si>
  <si>
    <t>Seite 4</t>
  </si>
  <si>
    <t>Seite 5</t>
  </si>
  <si>
    <t>aktivieren (nur aktivieren wenn Kunde diese als DL gekauft hat)</t>
  </si>
  <si>
    <t>Aufkleber</t>
  </si>
  <si>
    <r>
      <t xml:space="preserve">zusätzlicher Aufkleber </t>
    </r>
    <r>
      <rPr>
        <sz val="12"/>
        <color rgb="FFFF0000"/>
        <rFont val="Arial"/>
        <family val="2"/>
      </rPr>
      <t xml:space="preserve">*                                                                      </t>
    </r>
    <r>
      <rPr>
        <b/>
        <u/>
        <sz val="12"/>
        <color rgb="FFFF0000"/>
        <rFont val="Arial"/>
        <family val="2"/>
      </rPr>
      <t>wichtiger Hinweis!!!</t>
    </r>
  </si>
  <si>
    <r>
      <t xml:space="preserve">Standard Ricoh Serviceaufkleber (Seriennummer/eService) </t>
    </r>
    <r>
      <rPr>
        <sz val="16"/>
        <color rgb="FFFF0000"/>
        <rFont val="Arial"/>
        <family val="2"/>
      </rPr>
      <t>*</t>
    </r>
  </si>
  <si>
    <r>
      <t xml:space="preserve">Kartenleserkonfiguration spezifisch      </t>
    </r>
    <r>
      <rPr>
        <b/>
        <sz val="12"/>
        <rFont val="Arial"/>
        <family val="2"/>
      </rPr>
      <t xml:space="preserve"> Wie einfügen      </t>
    </r>
    <r>
      <rPr>
        <sz val="12"/>
        <rFont val="Arial"/>
        <family val="2"/>
      </rPr>
      <t xml:space="preserve">   </t>
    </r>
  </si>
  <si>
    <t>Link zur IT Solution Applications - Datenbank (Kartenleser - Konfiguration)</t>
  </si>
  <si>
    <r>
      <t xml:space="preserve">Kartenleser anschließen am…. </t>
    </r>
    <r>
      <rPr>
        <sz val="16"/>
        <color rgb="FFFF0000"/>
        <rFont val="Arial"/>
        <family val="2"/>
      </rPr>
      <t>*</t>
    </r>
  </si>
  <si>
    <t>Sonstiges</t>
  </si>
  <si>
    <t>WIRD VON DER TECHNIK AUSGEFÜLLT</t>
  </si>
  <si>
    <t>Name des Ricoh Mitarbeiters in Druckbuchstaben</t>
  </si>
  <si>
    <t>Max Mustermann</t>
  </si>
  <si>
    <t>Name Kunde:</t>
  </si>
  <si>
    <t>Unterschrift Kunde (Stempel):</t>
  </si>
  <si>
    <t>Datum:</t>
  </si>
  <si>
    <t>WIRD VON WORKSHOP AUSGEFÜLLT</t>
  </si>
  <si>
    <t>Auftrag:</t>
  </si>
  <si>
    <t>Personal-Nr.:</t>
  </si>
  <si>
    <t>Name:</t>
  </si>
  <si>
    <t>Unterschrift:</t>
  </si>
  <si>
    <t>Refferenz</t>
  </si>
  <si>
    <t>SP 3600 SF</t>
  </si>
  <si>
    <t>SP 3610 SF</t>
  </si>
  <si>
    <t xml:space="preserve">E-mail-Adresse des Administrator    </t>
  </si>
  <si>
    <t>SMTP-Authentifizierungsverschlüsselung</t>
  </si>
  <si>
    <t>SMB-Passwort bestätigen</t>
  </si>
  <si>
    <t>Geräteeinstellungen - LDAP Server</t>
  </si>
  <si>
    <t>LDAP-Suche (erst nach Programmierung aktivieren)</t>
  </si>
  <si>
    <t>Administrator Tools - Administrator Authentifizierung</t>
  </si>
  <si>
    <t>Neues Passwort</t>
  </si>
  <si>
    <t>Passwort bestätigen</t>
  </si>
  <si>
    <t xml:space="preserve">LPR </t>
  </si>
  <si>
    <t>DIPRINT</t>
  </si>
  <si>
    <t>Netzwerk - DDNS</t>
  </si>
  <si>
    <t>IPv4</t>
  </si>
  <si>
    <t>Netzwerk - SNMP</t>
  </si>
  <si>
    <t>Netzwerk - Bonjour</t>
  </si>
  <si>
    <t>Netzwerk - CIFS</t>
  </si>
  <si>
    <t>Priorität Anschluss SMB Client</t>
  </si>
  <si>
    <t>Scanner - Scaneinstellungen</t>
  </si>
  <si>
    <t>Vorlagentyp1 (Vollfarbe: Text)</t>
  </si>
  <si>
    <t>Vorlagenty2 (Vollfarbe: Foto)</t>
  </si>
  <si>
    <t>Vollfarbe: Glanzfoto</t>
  </si>
  <si>
    <t>Vorlagentyp3 (Schwarzweiß: Text)</t>
  </si>
  <si>
    <t>Vorlagentyp4 (Schwarzweiß: Foto)</t>
  </si>
  <si>
    <t>Priorität Farbmodus</t>
  </si>
  <si>
    <t>Scanner - Ziellisten-Einstellungen</t>
  </si>
  <si>
    <t>Anzeigepriorität Zielliste</t>
  </si>
  <si>
    <t>Scanner - Sendeeinstellungen</t>
  </si>
  <si>
    <t>Maximale E-Mail Größe</t>
  </si>
  <si>
    <t>Maximale E-Mail Größe Eingabe Wert</t>
  </si>
  <si>
    <t>2048KB</t>
  </si>
  <si>
    <t>Journal</t>
  </si>
  <si>
    <t>Standard Ricoh Serviceaufkleber</t>
  </si>
  <si>
    <t>Referenzübersicht</t>
  </si>
  <si>
    <t>MP 2055/3055</t>
  </si>
  <si>
    <t>neuer
Standardwert</t>
  </si>
  <si>
    <t>geänderte Auswahl</t>
  </si>
  <si>
    <t>MP C4504/5504/6004</t>
  </si>
  <si>
    <t>IM 600 (SRF)</t>
  </si>
  <si>
    <t>Neu</t>
  </si>
  <si>
    <t>Kopierer App öffnen - (Einstellungen Abrufen / Prog/ Prog ändern/ - als Standard progr.)</t>
  </si>
  <si>
    <t>Scanner App öffnen -  Scaneinstellungen- (Einstellungen Abrufen / Prog/ Prog ändern/ - als Standard progr. )</t>
  </si>
  <si>
    <t>Anwenderprogramme - Bildschirmfunktion - Geräteeinstellungen für Bildschirm</t>
  </si>
  <si>
    <t>Priorität Funktion</t>
  </si>
  <si>
    <t>Anwenderprogramme - Bildschirmfunktion - Geräteeinstellungen für Bildschirm -Einstellung Funktionstaste</t>
  </si>
  <si>
    <t xml:space="preserve">Anwenderprogramm - Gerätefunktionen- Systemeinstellungen - Administrator Tools </t>
  </si>
  <si>
    <t>Wert eingeben</t>
  </si>
  <si>
    <t>Anwenderprogramm - Gerätefunktionen - Systemeinstellungen - Administrator Tools - erweiterte Sicherheit</t>
  </si>
  <si>
    <t>Anwenderprogramm - Gerätefunktionen - Druckereinstellungen - Datenverw.</t>
  </si>
  <si>
    <t>Anwenderprogramm-Grundeinstellungen für erweiterete Geräte-Remote-Bedienfeldbetrieb</t>
  </si>
  <si>
    <t>Web Image Monitor (WIM)</t>
  </si>
  <si>
    <t>Schnelle Sicherheitseinstellungen</t>
  </si>
  <si>
    <t>Diesen Bildschirm beim nächsten Login nicht anzeigen</t>
  </si>
  <si>
    <t>SD-Kartensteckplatz am Bildschirm</t>
  </si>
  <si>
    <t>USB Steckplatz Bedienfeld</t>
  </si>
  <si>
    <t>Konfiguration - Geräteeinstellungen - System</t>
  </si>
  <si>
    <t>Konfiguration - Geräteeinstellungen - Papier</t>
  </si>
  <si>
    <t>Konfiguration - Geräteeinstellungen - Timer (Bitte das Thema Umwelt bedenken)</t>
  </si>
  <si>
    <t>Geräteeinstellungen - USB-Geräteliste programmieren/ändern</t>
  </si>
  <si>
    <t>Wert in h wenn ein</t>
  </si>
  <si>
    <t>Wert in d wenn ein</t>
  </si>
  <si>
    <t>Zielliste Anzeigepriorität 2</t>
  </si>
  <si>
    <t xml:space="preserve">Eingabe Wert </t>
  </si>
  <si>
    <t>USB</t>
  </si>
  <si>
    <t>WINS</t>
  </si>
  <si>
    <t>Netzwerk - SMB</t>
  </si>
  <si>
    <t>Netzwerk - SNMP Einstellung</t>
  </si>
  <si>
    <t>IPP Anschluß 631)</t>
  </si>
  <si>
    <t>FTP</t>
  </si>
  <si>
    <t xml:space="preserve">sftp </t>
  </si>
  <si>
    <t>ssh</t>
  </si>
  <si>
    <t xml:space="preserve">RSH/RCP </t>
  </si>
  <si>
    <t>TELNET</t>
  </si>
  <si>
    <t>Bonjour</t>
  </si>
  <si>
    <t xml:space="preserve">SSDP </t>
  </si>
  <si>
    <t>SMB (für IPv4)</t>
  </si>
  <si>
    <t>WSD (Device)</t>
  </si>
  <si>
    <t>WSD (Printer)</t>
  </si>
  <si>
    <t>WSD (Scanner)</t>
  </si>
  <si>
    <t>WSD ( Verschlüsselte Gerätekommunikation)</t>
  </si>
  <si>
    <t>RHPP (für IPv4)</t>
  </si>
  <si>
    <t xml:space="preserve">Seite x,x,x leer lassen </t>
  </si>
  <si>
    <r>
      <rPr>
        <sz val="12"/>
        <rFont val="Arial"/>
        <family val="2"/>
      </rPr>
      <t>Kartenleserkonfiguration Standard für INEPRO (</t>
    </r>
    <r>
      <rPr>
        <u/>
        <sz val="12"/>
        <color theme="10"/>
        <rFont val="Arial"/>
        <family val="2"/>
      </rPr>
      <t>Link</t>
    </r>
    <r>
      <rPr>
        <sz val="12"/>
        <rFont val="Arial"/>
        <family val="2"/>
      </rPr>
      <t>)</t>
    </r>
  </si>
  <si>
    <t>MP C3003/3503</t>
  </si>
  <si>
    <t>MP 2554/3054/3554</t>
  </si>
  <si>
    <t xml:space="preserve">MPC 401 </t>
  </si>
  <si>
    <t>SP5200S</t>
  </si>
  <si>
    <t>MP301SP</t>
  </si>
  <si>
    <t>MP C305SP</t>
  </si>
  <si>
    <t>MP2001</t>
  </si>
  <si>
    <t>SP4510SF</t>
  </si>
  <si>
    <t>MP 201</t>
  </si>
  <si>
    <t>MP C2011/2003/2503</t>
  </si>
  <si>
    <t>MP C4503/5503/6003</t>
  </si>
  <si>
    <t>MP 4054/5054/6054</t>
  </si>
  <si>
    <t>SP5210SF</t>
  </si>
  <si>
    <t>MP301SPF</t>
  </si>
  <si>
    <t>MP C305SPF</t>
  </si>
  <si>
    <t>MP2501</t>
  </si>
  <si>
    <t>MP 401SPF</t>
  </si>
  <si>
    <t>am Bedienfeld des Systems</t>
  </si>
  <si>
    <t>Anwenderprogramm - Systemeinstellungen - Funktionstasten Zuweisung</t>
  </si>
  <si>
    <t>F1 programmieren / Symbol aufkleben</t>
  </si>
  <si>
    <t>F2 programmieren / Symbol aufkleben</t>
  </si>
  <si>
    <t>F3 programmieren / Symbol aufkleben</t>
  </si>
  <si>
    <t>F4 programmieren / Symbol aufkleben</t>
  </si>
  <si>
    <t>F5 programmieren / Symbol aufkleben</t>
  </si>
  <si>
    <t>Anwenderprogramm - Systemeinstellungen</t>
  </si>
  <si>
    <t>Kopierer als Standard programmieren</t>
  </si>
  <si>
    <t>Farbwahl</t>
  </si>
  <si>
    <t>n.v</t>
  </si>
  <si>
    <t>Anwenderprogramm - Admin Tools</t>
  </si>
  <si>
    <t>Documentenserver nach einem Tag automatisch löschen</t>
  </si>
  <si>
    <t>Geräteeinstellungen - System</t>
  </si>
  <si>
    <t>Verwendung des Mediensteckplatzes im Speichergerät speichern</t>
  </si>
  <si>
    <t>Verwendung des Mediensteckplatzes vom Speichergerät drucken</t>
  </si>
  <si>
    <t>Ausgabefach Fax (wenn mit Fax &amp; Ablage)Drucker</t>
  </si>
  <si>
    <t>Ausgabefach Drucker</t>
  </si>
  <si>
    <t>Ausgabefach Document Server</t>
  </si>
  <si>
    <t>Geräteeinstellungen - Papier</t>
  </si>
  <si>
    <t>Magazin 1  automatische. Papierwahl übernehmen</t>
  </si>
  <si>
    <t>Magazin 2  automatische. Papierwahl übernehmen</t>
  </si>
  <si>
    <t>Magazin 3  automatische. Papierwahl übernehmen</t>
  </si>
  <si>
    <t>Magazin 4  automatische. Papierwahl übernehmen</t>
  </si>
  <si>
    <t>Geräteeinstellungen - Datum / Uhrzeit</t>
  </si>
  <si>
    <t>Geräteeinstellungen - Timer (Bitte das Thema Umwelt bedenken)</t>
  </si>
  <si>
    <t>Timer Niedrig Energiemodus</t>
  </si>
  <si>
    <t>Wert Timer Niedrig Energiemodus</t>
  </si>
  <si>
    <t>Display-Aus-Timer</t>
  </si>
  <si>
    <t>Wert Display-Aus-Timer</t>
  </si>
  <si>
    <t>Autom. Abmelde-Timer</t>
  </si>
  <si>
    <t>Wert Auto- Abmelde-Timer</t>
  </si>
  <si>
    <t xml:space="preserve">E-mail </t>
  </si>
  <si>
    <t>Administrator Email-Adresse</t>
  </si>
  <si>
    <t xml:space="preserve"> Dateiübertragung</t>
  </si>
  <si>
    <t>Administrator Authentifizierungsverwaltung</t>
  </si>
  <si>
    <t>Administrator programmieren ändern- Administrator 1</t>
  </si>
  <si>
    <t>LDAP Server</t>
  </si>
  <si>
    <t>Drucker - Grundeinstellungen - System</t>
  </si>
  <si>
    <t>Schnittstelle - Schnittstelleneinstellungen</t>
  </si>
  <si>
    <t>SMB</t>
  </si>
  <si>
    <t>RHPP</t>
  </si>
  <si>
    <r>
      <t xml:space="preserve">zusätzlicher Aufkleber </t>
    </r>
    <r>
      <rPr>
        <sz val="12"/>
        <color rgb="FFFF0000"/>
        <rFont val="Arial"/>
        <family val="2"/>
      </rPr>
      <t xml:space="preserve">*                                                   </t>
    </r>
    <r>
      <rPr>
        <b/>
        <u/>
        <sz val="12"/>
        <color rgb="FFFF0000"/>
        <rFont val="Arial"/>
        <family val="2"/>
      </rPr>
      <t>wichtiger Hinweis!!!</t>
    </r>
  </si>
  <si>
    <t>Standard Ricoh Serviceaufkleber (Seriennummer/eService)</t>
  </si>
  <si>
    <t>HDD - Verschlüsselung durchführen (nur aktivieren wenn Kunde diese als DL gekauft hat)</t>
  </si>
  <si>
    <t>Kartenleser Config aufspielen</t>
  </si>
  <si>
    <t>Vorlagentyp2 (Vollfarbe: Foto)</t>
  </si>
  <si>
    <r>
      <t xml:space="preserve">zusätzlicher Aufkleber </t>
    </r>
    <r>
      <rPr>
        <sz val="12"/>
        <color rgb="FFFF0000"/>
        <rFont val="Arial"/>
        <family val="2"/>
      </rPr>
      <t xml:space="preserve">*                                                                                         </t>
    </r>
    <r>
      <rPr>
        <b/>
        <u/>
        <sz val="12"/>
        <color rgb="FFFF0000"/>
        <rFont val="Arial"/>
        <family val="2"/>
      </rPr>
      <t>wichtiger Hinweis!!!</t>
    </r>
  </si>
  <si>
    <t>SG 3100 SNW</t>
  </si>
  <si>
    <t>SG 3100 SFNW</t>
  </si>
  <si>
    <t>Administrator-E-Mail-Adresse</t>
  </si>
  <si>
    <t>Geräteeinstellungen - Administrator - Authentifizierungsverwaltung</t>
  </si>
  <si>
    <t>Netzwerk - IPv4 - Details</t>
  </si>
  <si>
    <t>Netzwerk - IPv4 - Ethernet</t>
  </si>
  <si>
    <t>Netzwerk - SNMP - Community</t>
  </si>
  <si>
    <t>Bonjour (IPv4)</t>
  </si>
  <si>
    <t>S/W: Foto</t>
  </si>
  <si>
    <t>Fax Eingangseinstellungen - Parametereinstellungen Fax - Automatischer Druckbericht (wenn Fax vorhanden)</t>
  </si>
  <si>
    <t>SP C840</t>
  </si>
  <si>
    <t>SP 8400</t>
  </si>
  <si>
    <t>SP C842</t>
  </si>
  <si>
    <t>Sicherheitshinweise anzeigen</t>
  </si>
  <si>
    <t>Bildschirm-USB Steckplatz</t>
  </si>
  <si>
    <t>Auto- Reset-Timer</t>
  </si>
  <si>
    <t>Wert Auto- Reset-Timer</t>
  </si>
  <si>
    <t>Auto - Abmelde -Timer</t>
  </si>
  <si>
    <t>Wert Auto Abmelde Timer</t>
  </si>
  <si>
    <t>Verfügbare Einstellungen für Netzwerk Administrator - E-Mail</t>
  </si>
  <si>
    <t>SP 3600DN</t>
  </si>
  <si>
    <t>SP C831</t>
  </si>
  <si>
    <t>SP 8300</t>
  </si>
  <si>
    <t>SP C440 DN</t>
  </si>
  <si>
    <t>SP C320 DN</t>
  </si>
  <si>
    <t>SP 5200 DN</t>
  </si>
  <si>
    <t>SP 6430 DN</t>
  </si>
  <si>
    <t>SP 4510 DN</t>
  </si>
  <si>
    <t>SP 4520 DN</t>
  </si>
  <si>
    <t>SP C342 DN</t>
  </si>
  <si>
    <t>SP 5300 DN</t>
  </si>
  <si>
    <t>SP C352 DN</t>
  </si>
  <si>
    <t>P C600</t>
  </si>
  <si>
    <t>P 800</t>
  </si>
  <si>
    <t>P 501</t>
  </si>
  <si>
    <t>SP5210DN</t>
  </si>
  <si>
    <t>SP 5310 DN</t>
  </si>
  <si>
    <t>P 801</t>
  </si>
  <si>
    <t>P 502</t>
  </si>
  <si>
    <t>Magazin 5  automatische. Papierwahl übernehmen</t>
  </si>
  <si>
    <t>Eco Night Sensor</t>
  </si>
  <si>
    <t>Timer für ausschalten</t>
  </si>
  <si>
    <t>Auto Aus Timer</t>
  </si>
  <si>
    <t>Wert Auto Aus Timer</t>
  </si>
  <si>
    <t>Auto-Reset Timer</t>
  </si>
  <si>
    <t>Wert Auto Reset Timer</t>
  </si>
  <si>
    <t>Auto Abmelde Timer</t>
  </si>
  <si>
    <t>Aus- Modus der Fixiereinheit Ein/Aus</t>
  </si>
  <si>
    <t>NetBios überr TCP/IP</t>
  </si>
  <si>
    <t>Bedienfed-Display des Druckers schützen</t>
  </si>
  <si>
    <t xml:space="preserve">Aktiv (Nur Strom Aus) </t>
  </si>
  <si>
    <t>SP C252</t>
  </si>
  <si>
    <t>SP C262 SFNw</t>
  </si>
  <si>
    <t>SP 3710 SF</t>
  </si>
  <si>
    <t>SP 3710DN</t>
  </si>
  <si>
    <t>SP C262 DN</t>
  </si>
  <si>
    <t>M C250FW</t>
  </si>
  <si>
    <t>P C300W</t>
  </si>
  <si>
    <t xml:space="preserve">M320F </t>
  </si>
  <si>
    <t>P311</t>
  </si>
  <si>
    <t>MC251FW</t>
  </si>
  <si>
    <t>SP C260 SFNw</t>
  </si>
  <si>
    <t>M C250FWB</t>
  </si>
  <si>
    <t>P C301W</t>
  </si>
  <si>
    <t xml:space="preserve">Verfügbare Funktionen beschränken </t>
  </si>
  <si>
    <t xml:space="preserve">Kopieren </t>
  </si>
  <si>
    <t>Farbkopieren</t>
  </si>
  <si>
    <t>Faxübertragung</t>
  </si>
  <si>
    <t>Scannersenden</t>
  </si>
  <si>
    <t>Scannersenden (USB)</t>
  </si>
  <si>
    <t>Pictbridge</t>
  </si>
  <si>
    <t>Drucken</t>
  </si>
  <si>
    <t>Drucken in Farbe</t>
  </si>
  <si>
    <t>PC Faxübertragung</t>
  </si>
  <si>
    <t>Netzwerkanwendung - Sendeeinstellungen - Scanner</t>
  </si>
  <si>
    <t>Netzwerkanwendung - Netzwerkdruckeinstellungen</t>
  </si>
  <si>
    <t>IPP</t>
  </si>
  <si>
    <t>RAW</t>
  </si>
  <si>
    <t>Anschlussnr.</t>
  </si>
  <si>
    <t>LPR</t>
  </si>
  <si>
    <t>Authentifizierungsmethode</t>
  </si>
  <si>
    <t>Anwendername</t>
  </si>
  <si>
    <t>Passwort</t>
  </si>
  <si>
    <t>Email Adresse Gerät</t>
  </si>
  <si>
    <t>Administrator Tools - Administrator</t>
  </si>
  <si>
    <t>00000000</t>
  </si>
  <si>
    <r>
      <t xml:space="preserve">zusätzlicher Aufkleber </t>
    </r>
    <r>
      <rPr>
        <sz val="12"/>
        <color rgb="FFFF0000"/>
        <rFont val="Arial"/>
        <family val="2"/>
      </rPr>
      <t xml:space="preserve">*                             </t>
    </r>
    <r>
      <rPr>
        <b/>
        <u/>
        <sz val="12"/>
        <color rgb="FFFF0000"/>
        <rFont val="Arial"/>
        <family val="2"/>
      </rPr>
      <t>wichtiger Hinweis!!!</t>
    </r>
  </si>
  <si>
    <t>in Arbeit</t>
  </si>
  <si>
    <t>SG7100</t>
  </si>
  <si>
    <t>SG3100/3110/2100</t>
  </si>
  <si>
    <t>Geräteeinstellungen - E-mail - SMTP</t>
  </si>
  <si>
    <t>Administrator - E-Mail - Adresse</t>
  </si>
  <si>
    <t>Geräteeinstellungen - Administrator- Authentifizierungsverwaltung</t>
  </si>
  <si>
    <r>
      <t xml:space="preserve">zusätzlicher Aufkleber </t>
    </r>
    <r>
      <rPr>
        <sz val="12"/>
        <color rgb="FFFF0000"/>
        <rFont val="Arial"/>
        <family val="2"/>
      </rPr>
      <t xml:space="preserve">*                                                                  </t>
    </r>
    <r>
      <rPr>
        <b/>
        <u/>
        <sz val="12"/>
        <color rgb="FFFF0000"/>
        <rFont val="Arial"/>
        <family val="2"/>
      </rPr>
      <t>wichtiger Hinweis!!!</t>
    </r>
  </si>
  <si>
    <t>Datum</t>
  </si>
  <si>
    <t>Version</t>
  </si>
  <si>
    <t>Änderung</t>
  </si>
  <si>
    <t>Bemerkung</t>
  </si>
  <si>
    <t>1.0</t>
  </si>
  <si>
    <t>erstellt</t>
  </si>
  <si>
    <t>validiert</t>
  </si>
  <si>
    <t>Hier eine Übersicht der Standortliste mit den Pflichtfeldern, die von unserem Vertrieb / Rollout Manager dem Kunden zur Verfügung gestellt werden muss, die der Kunde ausfüllen muss</t>
  </si>
  <si>
    <t>Link Standortliste</t>
  </si>
  <si>
    <t>Reiter</t>
  </si>
  <si>
    <t>Beschreibung</t>
  </si>
  <si>
    <t>Kundenunterschrift und Name</t>
  </si>
  <si>
    <t xml:space="preserve">Ist ab sofort zwingend erforderlich um die Vereinbarung mit dem Kunden getroffen wurde verbindlich festzuhalten.
</t>
  </si>
  <si>
    <t>5.0</t>
  </si>
  <si>
    <t>Name Ricoh MA</t>
  </si>
  <si>
    <t>Um die Vereinbarung des Ricoh MA und des Kunden darzustellen</t>
  </si>
  <si>
    <t>Bedienfeldsummer / -ton</t>
  </si>
  <si>
    <t>Punkt ist entfernt, da der Standard jetzt auf AUS ist</t>
  </si>
  <si>
    <t>Dateiübertragung:
automatisch festgelegter (Ab-) Sendername / Sendername autom, angeben</t>
  </si>
  <si>
    <t>Punkt ist entfernt, da der Standard jetzt auf EIN ist und somit nicht mehr benötigt wird</t>
  </si>
  <si>
    <t>Verwendung des Mediensteckplatzes Scannen (Scannen auf SD Karte oder USB Stick)</t>
  </si>
  <si>
    <t>neu hinzugefügt</t>
  </si>
  <si>
    <t>Verwendung des Mediensteckplatzes Drucken (Drucken von SD Karte oder USB Stick)</t>
  </si>
  <si>
    <t>Signalton bei Jobende</t>
  </si>
  <si>
    <r>
      <t xml:space="preserve">Punkt ist entfernt, da der Standard jetzt "mehrere Seiten PDF" ist  </t>
    </r>
    <r>
      <rPr>
        <b/>
        <sz val="10"/>
        <rFont val="Arial"/>
        <family val="2"/>
      </rPr>
      <t>(bei Android wird nur die Standard - App programmiert)</t>
    </r>
  </si>
  <si>
    <t>Papierkassetten (Papierlauf, nicht im Web Image Monitor einstellen)</t>
  </si>
  <si>
    <t>mechanische Papierformat Einstellungen aus der Liste entfernt, da größtenteils bei der Umsetzung fehlerbehaftet</t>
  </si>
  <si>
    <t>System</t>
  </si>
  <si>
    <t>Gerätename und Kommentar entfernt, da sich dies aus Bergen op Zoom so nicht umsetzen lässt</t>
  </si>
  <si>
    <t>Datum / Uhrzeit</t>
  </si>
  <si>
    <t>Entfernt, da Bergen op Zoom dies eh immer auf aktuell stellt</t>
  </si>
  <si>
    <t>SNTP-Serveradresse / -name</t>
  </si>
  <si>
    <t>Enternt, da im Auftrag vorhanden</t>
  </si>
  <si>
    <t xml:space="preserve">Name des SMTP Server / SMTP-Servername:               </t>
  </si>
  <si>
    <t>Entfernt, da im Auftrag</t>
  </si>
  <si>
    <t>SMPT Authentifizierung Ein / Aus</t>
  </si>
  <si>
    <t>SMTP Anmeldename</t>
  </si>
  <si>
    <t>SMTP Passwort</t>
  </si>
  <si>
    <t>SSL Verschlüsselung EIN/ AUS (Wenn ein bitte Port mit eingeben - Defaultport  465)</t>
  </si>
  <si>
    <t>Autom, Email Benachrichtigung / Bestätigung</t>
  </si>
  <si>
    <t>Entfernt, da nie genutzt</t>
  </si>
  <si>
    <t xml:space="preserve">Fax Nr,  z,B,   +49 511 6742 </t>
  </si>
  <si>
    <t>Entfernt - wird über Auftrag erfasst</t>
  </si>
  <si>
    <t>Lautstärke - Alle Töne (Anw,-Menü - allg, Einst,)</t>
  </si>
  <si>
    <t>Default - Alle AUS und aus Liste Entfernt</t>
  </si>
  <si>
    <t>Fax - Parametereinstellungen (Anwenderparameter-Schalter 3 (SW 03))</t>
  </si>
  <si>
    <t>Ist auf eine Zeile gekürzt worden, Erklärung dazu im Kommentar des Feldes</t>
  </si>
  <si>
    <t>Wartung</t>
  </si>
  <si>
    <t>Default auf deaktiv und aus der Checkliste Entfernt  um uns nicht selber aus dem System auszusperren</t>
  </si>
  <si>
    <t>Auto Fortsetzen</t>
  </si>
  <si>
    <t>Default auf AUS und aus Liste Entfernt, da sonst oft die Fehlermeldung der Kunden kommt "Es kann nicht gedruckt werden" da ein z.B. falschen papierformates nicht angezeigt wird</t>
  </si>
  <si>
    <t>Leere Seiten-Druck</t>
  </si>
  <si>
    <t>Default  EIN und aus Liste Entfernt</t>
  </si>
  <si>
    <t>Sub Papierformat</t>
  </si>
  <si>
    <t>Default auto und aus Liste Entfernt</t>
  </si>
  <si>
    <t>Host-Schnittstelle: E/A-Puffer</t>
  </si>
  <si>
    <t>Entfernt</t>
  </si>
  <si>
    <t>Community Name 1</t>
  </si>
  <si>
    <t>Entfernt, da für eine Kundeneigene Community der Community Name 2 genutzt werden soll, damit die Standard Community noch von Software genutzt werden kann</t>
  </si>
  <si>
    <t>Hostname</t>
  </si>
  <si>
    <t>Subnetzmaske</t>
  </si>
  <si>
    <t>Gateway</t>
  </si>
  <si>
    <t>Domain-Name</t>
  </si>
  <si>
    <t>Wins Server 1 / Primär</t>
  </si>
  <si>
    <t>DNS-Server 1</t>
  </si>
  <si>
    <t>DNS-Server 2</t>
  </si>
  <si>
    <t>IP Adresse</t>
  </si>
  <si>
    <t>SP 5-055-1  (IP-Adresse auf Display anzeigen)</t>
  </si>
  <si>
    <t xml:space="preserve">Default auf 1=EIN gesetzt und aus Checkliste entfernt </t>
  </si>
  <si>
    <t>SP 5-061  (Anzeige Tonerfüllstand)</t>
  </si>
  <si>
    <t>Default auf EIN gesetzt und aus Liste entfernt</t>
  </si>
  <si>
    <t>SP 5-888-1  (PIP - Jobverlauf ausblenden)</t>
  </si>
  <si>
    <t xml:space="preserve">Default auf 1=Aktiv gesetzt und aus der Checkliste entfernt </t>
  </si>
  <si>
    <t>SP 5-985-2  (USB (de-) aktivieren)</t>
  </si>
  <si>
    <t>Default auf aktiv und aus Liste Entfernt, da dies über die noch vorhandenen Schnittstelleneinstellungen und Medienplatzeinstellungen in der Checkliste deaktiviert werden kann</t>
  </si>
  <si>
    <t>@remote - Service-Programm</t>
  </si>
  <si>
    <t>Punkt @remote komplett Entfernt, da bei Anbindung mit Basil Box die SP Menus automatisch gesetzt werden</t>
  </si>
  <si>
    <t>Imagus installieren und aktivieren
(nur im Ausnahmefall deaktivieren)</t>
  </si>
  <si>
    <t>wird über den Auftrag erfasst - Entfernt</t>
  </si>
  <si>
    <t>Argus installieren und aktivieren
(nur im Ausnahmefall deaktivieren)</t>
  </si>
  <si>
    <t>IBS</t>
  </si>
  <si>
    <t>Global Scan installieren und aktivieren</t>
  </si>
  <si>
    <t>Entfernt, da es nach Rückstprache mit IT Teams sinnvoller ist dies direkt vom Server der Kundenumgebung zu machen</t>
  </si>
  <si>
    <t>Streamline installieren und aktivieren</t>
  </si>
  <si>
    <t>Bei vorhandenen Netzwerkdaten DHCP ausgeschaltet?</t>
  </si>
  <si>
    <t>Entfernt, da nicht mehr benötigt</t>
  </si>
  <si>
    <t>Kartenleser Konfig</t>
  </si>
  <si>
    <t>Checkliste NICHT dazulegen!</t>
  </si>
  <si>
    <t>Entfernt, da Checkliste Passwörter enthält und nie in ausgedruckter Form beiliegen sollte</t>
  </si>
  <si>
    <t>Default auf 0=AUS gesetzt und aus Checkliste entfernt (Vorgabe Ricoh Europa)</t>
  </si>
  <si>
    <t>Aufnahme der SPc 440</t>
  </si>
  <si>
    <t>Systemtyp hinzugefügt</t>
  </si>
  <si>
    <t>MP 201 nachträglich wieder aufgenommen</t>
  </si>
  <si>
    <t>5.01</t>
  </si>
  <si>
    <t>Aministrator (Name)</t>
  </si>
  <si>
    <t>Bei den Gelsprinter ist keine Änderung des Names möglich</t>
  </si>
  <si>
    <t>5.02</t>
  </si>
  <si>
    <t>Aufnahme der SPc 250SF / 252SF</t>
  </si>
  <si>
    <t>5.03</t>
  </si>
  <si>
    <t>hinzugefügt, um im Nachgang zuordnen zu können, aus welchem Bereich die CL erstellt wurde</t>
  </si>
  <si>
    <t>5.04</t>
  </si>
  <si>
    <t>Komplettes Redesign + neue Systemtypen (Android)</t>
  </si>
  <si>
    <t>5.10</t>
  </si>
  <si>
    <t>5.11</t>
  </si>
  <si>
    <t xml:space="preserve">Funktiontasten beim GWNX - MFP angepasst </t>
  </si>
  <si>
    <t>5.12</t>
  </si>
  <si>
    <t>verschiedene Bugs beseitigt + Plasibilitätsprüfung eingebaut</t>
  </si>
  <si>
    <t>5.13</t>
  </si>
  <si>
    <t>Aufnahme SPc342DN / SP5300DN / SP5310DN</t>
  </si>
  <si>
    <t>Systemtypen hinzugefügt</t>
  </si>
  <si>
    <t>5.14</t>
  </si>
  <si>
    <t>Aufnahme MP501 / 601</t>
  </si>
  <si>
    <t>5.15</t>
  </si>
  <si>
    <t>MPc 3004</t>
  </si>
  <si>
    <t>Schnittstelleneinstellungen - USB (Metis - Serie)</t>
  </si>
  <si>
    <t>Diese Einstellung gibt es nicht mehr (durch Firmwareupdate)</t>
  </si>
  <si>
    <t>5.16</t>
  </si>
  <si>
    <t>Android</t>
  </si>
  <si>
    <t>Papier - Bypass  autom. Papierwahl übernehmen (außer MPc 306/406)</t>
  </si>
  <si>
    <t>Korrektur von Ein auf Aus</t>
  </si>
  <si>
    <t>5.17</t>
  </si>
  <si>
    <t>Scanner - Sendeeinstellungen - max. E-mail Größe</t>
  </si>
  <si>
    <t>Korrektur von Aus auf Ein</t>
  </si>
  <si>
    <t>GWNX</t>
  </si>
  <si>
    <t>Aufnahme MPc 2004 / MPc 2504</t>
  </si>
  <si>
    <t>5.18</t>
  </si>
  <si>
    <t>Fehlerbehebung bei der SPc440dn und Metis - Serie durchgeführt</t>
  </si>
  <si>
    <t>allgemeine Korrekturen</t>
  </si>
  <si>
    <t>5.19</t>
  </si>
  <si>
    <t>GWCTRL_Prt</t>
  </si>
  <si>
    <t>5.20</t>
  </si>
  <si>
    <t>Aufnahme SP C352</t>
  </si>
  <si>
    <t>Aufnahme MP C307 / C407</t>
  </si>
  <si>
    <t>Schnelle Sicherheitseinstellungen bei Android MFP hinzugefügt</t>
  </si>
  <si>
    <t>Aufnahme MP 402</t>
  </si>
  <si>
    <t xml:space="preserve">Dokumenten Server Ein/Aus </t>
  </si>
  <si>
    <t>ab 15A Controller in Anwenderprogramm</t>
  </si>
  <si>
    <t>Druckjob wie Systemeinstellungen / Ein /Sample /Locked print)</t>
  </si>
  <si>
    <t>Aufnahme SP C840 / 842</t>
  </si>
  <si>
    <t>interne Stuktur geändert</t>
  </si>
  <si>
    <t xml:space="preserve">Gelsprinter </t>
  </si>
  <si>
    <t>Korrektur</t>
  </si>
  <si>
    <t>Dateiübertragung / LDAP - Server entfernt - wird von den Systemen nicht unterstützt</t>
  </si>
  <si>
    <t>5.21</t>
  </si>
  <si>
    <t>Alle</t>
  </si>
  <si>
    <t>Ricoh Serviceaufkleber</t>
  </si>
  <si>
    <t>Feld Standard Ricoh Serviceaufkleber hinzugefügt</t>
  </si>
  <si>
    <t>Android MFP</t>
  </si>
  <si>
    <t>Corona C1.5</t>
  </si>
  <si>
    <t>5.22</t>
  </si>
  <si>
    <t>Verfügbare Einstellungen für Geräte Administrator - Wartung bei Andoid MFP hinzugefügt</t>
  </si>
  <si>
    <t>War in der alten Liste nicht enthalten</t>
  </si>
  <si>
    <t>Kartenleser anschließen am….</t>
  </si>
  <si>
    <t>Die Auswahl ist zwingend erforderlich, wenn Software auf Android Basis zum Einsatz kommt</t>
  </si>
  <si>
    <t>5.23</t>
  </si>
  <si>
    <t>Android Printer</t>
  </si>
  <si>
    <t>5.24</t>
  </si>
  <si>
    <t>Metis (ex) Systeme</t>
  </si>
  <si>
    <t>5.25</t>
  </si>
  <si>
    <t xml:space="preserve">der Ton ist bei allen Androidsystemen standardmäßig auf 0 (aus) </t>
  </si>
  <si>
    <t>Fehlerbehebung</t>
  </si>
  <si>
    <t>WSD (Scanner) nicht möglich</t>
  </si>
  <si>
    <t>5.26</t>
  </si>
  <si>
    <t>Fehler bei Bedienfeld-Display des Druckers schützen behoben (SPc831/SP8300/SPc440) -&gt; falsch benannt</t>
  </si>
  <si>
    <t>5.27</t>
  </si>
  <si>
    <t>SP 5300/10dn haben keine Mediensteckplätze</t>
  </si>
  <si>
    <t>5.28</t>
  </si>
  <si>
    <t>Android MFP / Printer</t>
  </si>
  <si>
    <t>Hilfestellung: Liste der Kartenleser mit den dazugehörenden ID´s</t>
  </si>
  <si>
    <t>5.29</t>
  </si>
  <si>
    <t>Schnelle Sicherheitseinstellungen -&gt; bei der Metis ex - Variante möglich</t>
  </si>
  <si>
    <t>Einstellmöglichkeiten hinzugefügt</t>
  </si>
  <si>
    <t>5.30</t>
  </si>
  <si>
    <t>MFP</t>
  </si>
  <si>
    <t>Standardeinstellung ist Ein</t>
  </si>
  <si>
    <t>5.31</t>
  </si>
  <si>
    <t>Primax Ctrl</t>
  </si>
  <si>
    <t>Aufnahme SP C260 SFNw / SP C262 SFNw</t>
  </si>
  <si>
    <t>5.32</t>
  </si>
  <si>
    <t>GWCTRL_MFP</t>
  </si>
  <si>
    <t>Ausgabefach. SP4510SF / MP 401SPF</t>
  </si>
  <si>
    <t>Auswahlmöglichkeiten korrigiert</t>
  </si>
  <si>
    <t>5.33</t>
  </si>
  <si>
    <t>USB-Geräteliste programmieren/ändern</t>
  </si>
  <si>
    <t>Bei der MPc 401 hinzugefügt</t>
  </si>
  <si>
    <t>5.34</t>
  </si>
  <si>
    <t>Übersicht Beschreibung : Hinweise zur Erstellung einer Checkliste geändert</t>
  </si>
  <si>
    <t>Von Zeilen/Spalten löschen in nicht benötigte Zeilen/Spalten ausblenden</t>
  </si>
  <si>
    <t>5.35</t>
  </si>
  <si>
    <t>Wichtiger Hinweis</t>
  </si>
  <si>
    <r>
      <rPr>
        <sz val="10"/>
        <rFont val="Arial"/>
        <family val="2"/>
      </rPr>
      <t>geht um Mehrseiten PDF -&gt;</t>
    </r>
    <r>
      <rPr>
        <sz val="10"/>
        <color theme="10"/>
        <rFont val="Arial"/>
        <family val="2"/>
      </rPr>
      <t xml:space="preserve"> </t>
    </r>
    <r>
      <rPr>
        <b/>
        <sz val="10"/>
        <color rgb="FFFF0000"/>
        <rFont val="Arial"/>
        <family val="2"/>
      </rPr>
      <t>Link (Zeile 14)</t>
    </r>
  </si>
  <si>
    <t>5.36</t>
  </si>
  <si>
    <t>Aufnahme MP C6503SP / 8003SP</t>
  </si>
  <si>
    <t>5.37</t>
  </si>
  <si>
    <t xml:space="preserve">Alle betroffenen Systeme </t>
  </si>
  <si>
    <t>Anpassung an RTB Rgene095</t>
  </si>
  <si>
    <t>SMBv2/3</t>
  </si>
  <si>
    <t>5.38</t>
  </si>
  <si>
    <t>Schnelle Sicherheitseinstellungen bei der Metis gibt es nicht</t>
  </si>
  <si>
    <t>5.39</t>
  </si>
  <si>
    <t>5.40</t>
  </si>
  <si>
    <t>5.41</t>
  </si>
  <si>
    <t>SP 3710 DN</t>
  </si>
  <si>
    <t>5.42</t>
  </si>
  <si>
    <t>allgemeine Anpassung</t>
  </si>
  <si>
    <t>Adminpasswortmöglichkeit hinzugefügt</t>
  </si>
  <si>
    <t>5.43</t>
  </si>
  <si>
    <t>IM C2000/2500/3000/3500/4500/5500/6000</t>
  </si>
  <si>
    <t>5.44</t>
  </si>
  <si>
    <t>Auswahlmöglichkeit Remote Bedienfel "ein" "Aus"</t>
  </si>
  <si>
    <t>inhaltliche Korrekturen vorgenommen</t>
  </si>
  <si>
    <t>5.45</t>
  </si>
  <si>
    <t>Hinweis auf anstehende Prozessumstellung (zusätzlicher Aufkleber)</t>
  </si>
  <si>
    <t>5.45a</t>
  </si>
  <si>
    <t>IMC - Reihe - Korrektur</t>
  </si>
  <si>
    <t>Scannerauflösung -&gt; 300 dpi
Dokument Server -&gt; Aus</t>
  </si>
  <si>
    <t>5.45b</t>
  </si>
  <si>
    <t>Alle Systeme - Korrektur</t>
  </si>
  <si>
    <t>Ton von Stufe 5 auf 0 geändert</t>
  </si>
  <si>
    <t>5.46</t>
  </si>
  <si>
    <t>Kartenleser</t>
  </si>
  <si>
    <t>Pflichtangabe: wo soll der Kartenleser angeschlossen werden
Bei Angabe Display sind weitere Einstellungen erforderlich</t>
  </si>
  <si>
    <t>5.47</t>
  </si>
  <si>
    <t>Primax  CTL</t>
  </si>
  <si>
    <t>5.48</t>
  </si>
  <si>
    <t>IM C350/350F/430F</t>
  </si>
  <si>
    <t>5.49</t>
  </si>
  <si>
    <t>diverse Anpassungen</t>
  </si>
  <si>
    <t>5.50</t>
  </si>
  <si>
    <t>Fehlerkorrektur: Farbmoduspriorität</t>
  </si>
  <si>
    <t>5.50a</t>
  </si>
  <si>
    <t>GWCTRL_PRT</t>
  </si>
  <si>
    <t>5.51</t>
  </si>
  <si>
    <t>P800/801</t>
  </si>
  <si>
    <t>P501/P502</t>
  </si>
  <si>
    <t>Andoid MFP</t>
  </si>
  <si>
    <t>falsche Zuordnung</t>
  </si>
  <si>
    <t>Zelle B35 und B36 getauscht wg. falscher Reihenfolge</t>
  </si>
  <si>
    <t>Primax CTRL</t>
  </si>
  <si>
    <t>P C300W/ P C301W</t>
  </si>
  <si>
    <t>M C250SF</t>
  </si>
  <si>
    <t>IM 2702</t>
  </si>
  <si>
    <t>IM 550/600</t>
  </si>
  <si>
    <t>IM C300/400</t>
  </si>
  <si>
    <t>5.52</t>
  </si>
  <si>
    <t>Alle Systeme</t>
  </si>
  <si>
    <t>ACT 1.0 und ACT 1.1 zusammen gefasst</t>
  </si>
  <si>
    <t>5.53</t>
  </si>
  <si>
    <t>IM C530F / IM C530FB</t>
  </si>
  <si>
    <t>5.54</t>
  </si>
  <si>
    <t>SP C360SFNW / SP C361SFNW</t>
  </si>
  <si>
    <t>IM C6500 / 80000</t>
  </si>
  <si>
    <t>5.55</t>
  </si>
  <si>
    <t>5.56</t>
  </si>
  <si>
    <t>IM7000/8000/9000</t>
  </si>
  <si>
    <t>5.57</t>
  </si>
  <si>
    <t>Timer -&gt; Fixiereinheit</t>
  </si>
  <si>
    <t>5.58</t>
  </si>
  <si>
    <t>IM 2500/3000/3500/4000/5000/6000</t>
  </si>
  <si>
    <t>5.59</t>
  </si>
  <si>
    <t>alle</t>
  </si>
  <si>
    <t>Aufkleberauswahl</t>
  </si>
  <si>
    <t>erweitert</t>
  </si>
  <si>
    <t>5.60</t>
  </si>
  <si>
    <t>kleine Fehler behoben</t>
  </si>
  <si>
    <t>5.61</t>
  </si>
  <si>
    <t>Bereich Aufkleber und Kartenleserkonfiguration separiert</t>
  </si>
  <si>
    <t>5.62</t>
  </si>
  <si>
    <t>5.63</t>
  </si>
  <si>
    <t>5.64</t>
  </si>
  <si>
    <t>USB Sticks können über Tool ausgelesen werden.</t>
  </si>
  <si>
    <t>Spalte</t>
  </si>
  <si>
    <t>Bereich</t>
  </si>
  <si>
    <t>C</t>
  </si>
  <si>
    <t>$C$8;$C$10:$C$11;$C$13;$C$15:$C$17;$C$19:$C$21;$C$23:$C$24;$C$26;$C$29:$C$30;$C$32:$C$34;$C$49:$C$50;$C$52:$C$67;$C$69:$C$75;$C$36:$C$40;$C$42:$C$47;$C$77:$C$78;$C$80:$C$95;$C$97:$C$98;$C$100:$C$110;$C$112:$C$114;$C$116:$C$120;$C$122:$C$126;$C$128;$C$130:$C$134;$C$136:$C$137;$C$139:$C$140;$C$142:$C$144;$C$146:$C$148;$C$150:$C$170;$C$172:$C$173;$C$175:$C$179</t>
  </si>
  <si>
    <t>$C8='Android MFP (Reff)'!$C8</t>
  </si>
  <si>
    <t>D</t>
  </si>
  <si>
    <t>$D$8;$D$10:$D$11;$D$13;$D$15:$D$17;$D$19:$D$21;$D$23:$D$24;$D$26;$D$29:$D$30;$D$32:$D$34;$D$49:$D$50;$D$52:$D$67;$D$69:$D$75;$D$36:$D$40;$D$42:$D$47;$D$77:$D$78;$D$80:$D$95;$D$97:$D$98;$D$100:$D$110;$D$112:$D$114;$D$116:$D$120;$D$122:$D$126;$D$128;$D$130:$D$134;$D$136:$D$137;$D$139:$D$140;$D$142:$D$144;$D$146:$D$148;$D$150:$D$170;$D$172:$D$173;$D$175:$D$179</t>
  </si>
  <si>
    <t>$D8='Android MFP (Reff)'!$D8</t>
  </si>
  <si>
    <t>E</t>
  </si>
  <si>
    <t>$E$8;$E$10:$E$11;$E$13;$E$15:$E$17;$E$19:$E$21;$E$23:$E$24;$E$26;$E$29:$E$30;$E$32:$E$34;$E$49:$E$50;$E$52:$E$67;$E$69:$E$75;$E$36:$E$40;$E$42:$E$47;$E$77:$E$78;$E$80:$E$95;$E$97:$E$98;$E$100:$E$110;$E$112:$E$114;$E$116:$E$120;$E$122:$E$126;$E$128;$E$130:$E$134;$E$136:$E$137;$E$139:$E$140;$E$142:$E$144;$E$146:$E$148;$E$150:$E$170;$E$172:$E$173;$E$175:$E$179</t>
  </si>
  <si>
    <t>$E8='Android MFP (Reff)'!$E8</t>
  </si>
  <si>
    <t>F</t>
  </si>
  <si>
    <t>$F$8;$F$10:$F$11;$F$13;$F$15:$F$17;$F$19:$F$21;$F$23:$F$24;$F$26;$F$29:$F$30;$F$32:$F$34;$F$49:$F$50;$F$52:$F$67;$F$69:$F$75;$F$36:$F$40;$F$42:$F$47;$F$77:$F$78;$F$80:$F$95;$F$97:$F$98;$F$100:$F$110;$F$112:$F$114;$F$116:$F$120;$F$122:$F$126;$F$128;$F$130:$F$134;$F$136:$F$137;$F$139:$F$140;$F$142:$F$144;$F$146:$F$148;$F$150:$F$170;$F$172:$F$173;$F$175:$F$179</t>
  </si>
  <si>
    <t>$F8='Android MFP (Reff)'!$F8</t>
  </si>
  <si>
    <t>G</t>
  </si>
  <si>
    <t>$G$8;$G$10:$G$11;$G$13;$G$15:$G$17;$G$19:$G$21;$G$23:$G$24;$G$26;$G$29:$G$30;$G$32:$G$34;$G$49:$G$50;$G$52:$G$67;$G$69:$G$75;$G$36:$G$40;$G$42:$G$47;$G$77:$G$78;$G$80:$G$95;$G$97:$G$98;$G$100:$G$110;$G$112:$G$114;$G$116:$G$120;$G$122:$G$126;$G$128;$G$130:$G$134;$G$136:$G$137;$G$139:$G$140;$G$142:$G$144;$G$146:$G$148;$G$150:$G$170;$G$172:$G$173;$G$175:$G$179</t>
  </si>
  <si>
    <t>$G8='Android MFP (Reff)'!$G8</t>
  </si>
  <si>
    <t>H</t>
  </si>
  <si>
    <t>$H$8;$H$10:$H$11;$H$13;$H$15:$H$17;$H$19:$H$21;$H$23:$H$24;$H$26;$H$29:$H$30;$H$32:$H$34;$H$49:$H$50;$H$52:$H$67;$H$69:$H$75;$H$36:$H$40;$H$42:$H$47;$H$77:$H$78;$H$80:$H$95;$H$97:$H$98;$H$100:$H$110;$H$112:$H$114;$H$116:$H$120;$H$122:$H$126;$H$128;$H$130:$H$134;$H$136:$H$137;$H$139:$H$140;$H$142:$H$144;$H$146:$H$148;$H$150:$H$170;$H$172:$H$173;$H$175:$H$179</t>
  </si>
  <si>
    <t>$H8='Android MFP (Reff)'!$H8</t>
  </si>
  <si>
    <t>I</t>
  </si>
  <si>
    <t>$I$8;$I$10:$I$11;$I$13;$I$15:$I$17;$I$19:$I$21;$I$23:$I$24;$I$26;$I$29:$I$30;$I$32:$I$34;$I$49:$I$50;$I$52:$I$67;$I$69:$I$75;$I$36:$I$40;$I$42:$I$47;$I$77:$I$78;$I$80:$I$95;$I$97:$I$98;$I$100:$I$110;$I$112:$I$114;$I$116:$I$120;$I$122:$I$126;$I$128;$I$130:$I$134;$I$136:$I$137;$I$139:$I$140;$I$142:$I$144;$I$146:$I$148;$I$150:$I$170;$I$172:$I$173;$I$175:$I$179</t>
  </si>
  <si>
    <t>$I8='Android MFP (Reff)'!$I8</t>
  </si>
  <si>
    <t>J</t>
  </si>
  <si>
    <t>$J$8;$J$10:$J$11;$J$13;$J$15:$J$17;$J$19:$J$21;$J$23:$J$24;$J$26;$J$29:$J$30;$J$32:$J$34;$J$49:$J$50;$J$52:$J$67;$J$69:$J$75;$J$36:$J$40;$J$42:$J$47;$J$77:$J$78;$J$80:$J$95;$J$97:$J$98;$J$100:$J$110;$J$112:$J$114;$J$116:$J$120;$J$122:$J$126;$J$128;$J$130:$J$134;$J$136:$J$137;$J$139:$J$140;$J$142:$J$144;$J$146:$J$148;$J$150:$J$170;$J$172:$J$173;$J$175:$J$179</t>
  </si>
  <si>
    <t>$J8='Android MFP (Reff)'!$J8</t>
  </si>
  <si>
    <t>K</t>
  </si>
  <si>
    <t>$K$8;$K$10:$K$11;$K$13;$K$15:$K$17;$K$19:$K$21;$K$23:$K$24;$K$26;$K$29:$K$30;$K$32:$K$34;$K$49:$K$50;$K$52:$K$67;$K$69:$K$75;$K$36:$K$40;$K$42:$K$47;$K$77:$K$78;$K$80:$K$95;$K$97:$K$98;$K$100:$K$110;$K$112:$K$114;$K$116:$K$120;$K$122:$K$126;$K$128;$K$130:$K$134;$K$136:$K$137;$K$139:$K$140;$K$142:$K$144;$K$146:$K$148;$K$150:$K$170;$K$172:$K$173;$K$175:$K$179</t>
  </si>
  <si>
    <t>$K8='Android MFP (Reff)'!$K8</t>
  </si>
  <si>
    <t>L</t>
  </si>
  <si>
    <t>$L$8;$L$10:$L$11;$L$13;$L$15:$L$17;$L$19:$L$21;$L$23:$L$24;$L$26;$L$29:$L$30;$L$32:$L$34;$L$49:$L$50;$L$52:$L$67;$L$69:$L$75;$L$36:$L$40;$L$42:$L$47;$L$77:$L$78;$L$80:$L$95;$L$97:$L$98;$L$100:$L$110;$L$112:$L$114;$L$116:$L$120;$L$122:$L$126;$L$128;$L$130:$L$134;$L$136:$L$137;$L$139:$L$140;$L$142:$L$144;$L$146:$L$148;$L$150:$L$170;$L$172:$L$173;$L$175:$L$179</t>
  </si>
  <si>
    <t>$L8='Android MFP (Reff)'!$L8</t>
  </si>
  <si>
    <t>M</t>
  </si>
  <si>
    <t>$M$8;$M$10:$M$11;$M$13;$M$15:$M$17;$M$19:$M$21;$M$23:$M$24;$M$26;$M$29:$M$30;$M$32:$M$34;$M$49:$M$50;$M$52:$M$67;$M$69:$M$75;$M$36:$M$40;$M$42:$M$47;$M$77:$M$78;$M$80:$M$95;$M$97:$M$98;$M$100:$M$110;$M$112:$M$114;$M$116:$M$120;$M$122:$M$126;$M$128;$M$130:$M$134;$M$136:$M$137;$M$139:$M$140;$M$142:$M$144;$M$146:$M$148;$M$150:$M$170;$M$172:$M$173;$M$175:$M$179</t>
  </si>
  <si>
    <t>$M8='Android MFP (Reff)'!$M8</t>
  </si>
  <si>
    <t>N</t>
  </si>
  <si>
    <t>$N$8;$N$10:$N$11;$N$13;$N$15:$N$17;$N$19:$N$21;$N$23:$N$24;$N$26;$N$29:$N$30;$N$32:$N$34;$N$49:$N$50;$N$52:$N$67;$N$69:$N$75;$N$36:$N$40;$N$42:$N$47;$N$77:$N$78;$N$80:$N$95;$N$97:$N$98;$N$100:$N$110;$N$112:$N$114;$N$116:$N$120;$N$122:$N$126;$N$128;$N$130:$N$134;$N$136:$N$137;$N$139:$N$140;$N$142:$N$144;$N$146:$N$148;$N$150:$N$170;$N$172:$N$173;$N$175:$N$179</t>
  </si>
  <si>
    <t>$N8='Android MFP (Reff)'!$N8</t>
  </si>
  <si>
    <t>O</t>
  </si>
  <si>
    <t>$O$8;$O$10:$O$11;$O$13;$O$15:$O$17;$O$19:$O$21;$O$23:$O$24;$O$26;$O$29:$O$30;$O$32:$O$34;$O$49:$O$50;$O$52:$O$67;$O$69:$O$75;$O$36:$O$40;$O$42:$O$47;$O$77:$O$78;$O$80:$O$95;$O$97:$O$98;$O$100:$O$110;$O$112:$O$114;$O$116:$O$120;$O$122:$O$126;$O$128;$O$130:$O$134;$O$136:$O$137;$O$139:$O$140;$O$142:$O$144;$O$146:$O$148;$O$150:$O$170;$O$172:$O$173;$O$175:$O$179</t>
  </si>
  <si>
    <t>$O8='Android MFP (Reff)'!$O8</t>
  </si>
  <si>
    <t>P</t>
  </si>
  <si>
    <t>$P$8;$P$10:$P$11;$P$13;$P$15:$P$17;$P$19:$P$21;$P$23:$P$24;$P$26;$P$29:$P$30;$P$32:$P$34;$P$49:$P$50;$P$52:$P$67;$P$69:$P$75;$P$36:$P$40;$P$42:$P$47;$P$77:$P$78;$P$80:$P$95;$P$97:$P$98;$P$100:$P$110;$P$112:$P$114;$P$116:$P$120;$P$122:$P$126;$P$128;$P$130:$P$134;$P$136:$P$137;$P$139:$P$140;$P$142:$P$144;$P$146:$P$148;$P$150:$P$170;$P$172:$P$173;$P$175:$P$179</t>
  </si>
  <si>
    <t>$P8='Android MFP (Reff)'!$P8</t>
  </si>
  <si>
    <t>Q</t>
  </si>
  <si>
    <t>$Q$8;$Q$10:$Q$11;$Q$13;$Q$15:$Q$17;$Q$19:$Q$21;$Q$23:$Q$24;$Q$26;$Q$29:$Q$30;$Q$32:$Q$34;$Q$49:$Q$50;$Q$52:$Q$67;$Q$69:$Q$75;$Q$36:$Q$40;$Q$42:$Q$47;$Q$77:$Q$78;$Q$80:$Q$95;$Q$97:$Q$98;$Q$100:$Q$110;$Q$112:$Q$114;$Q$116:$Q$120;$Q$122:$Q$126;$Q$128;$Q$130:$Q$134;$Q$136:$Q$137;$Q$139:$Q$140;$Q$142:$Q$144;$Q$146:$Q$148;$Q$150:$Q$170;$Q$172:$Q$173;$Q$175:$Q$179</t>
  </si>
  <si>
    <t>$Q8='Android MFP (Reff)'!$Q8</t>
  </si>
  <si>
    <t>R</t>
  </si>
  <si>
    <t>$R$8;$R$10:$R$11;$R$13;$R$15:$R$17;$R$19:$R$21;$R$23:$R$24;$R$26;$R$29:$R$30;$R$32:$R$34;$R$49:$R$50;$R$52:$R$67;$R$69:$R$75;$R$36:$R$40;$R$42:$R$47;$R$77:$R$78;$R$80:$R$95;$R$97:$R$98;$R$100:$R$110;$R$112:$R$114;$R$116:$R$120;$R$122:$R$126;$R$128;$R$130:$R$134;$R$136:$R$137;$R$139:$R$140;$R$142:$R$144;$R$146:$R$148;$R$150:$R$170;$R$172:$R$173;$R$175:$R$179</t>
  </si>
  <si>
    <t>$R8='Android MFP (Reff)'!$R8</t>
  </si>
  <si>
    <t>S</t>
  </si>
  <si>
    <t>$S$8;$S$10:$S$11;$S$13;$S$15:$S$17;$S$19:$S$21;$S$23:$S$24;$S$26;$S$29:$S$30;$S$32:$S$34;$S$49:$S$50;$S$52:$S$67;$S$69:$S$75;$S$36:$S$40;$S$42:$S$47;$S$77:$S$78;$S$80:$S$95;$S$97:$S$98;$S$100:$S$110;$S$112:$S$114;$S$116:$S$120;$S$122:$S$126;$S$128;$S$130:$S$134;$S$136:$S$137;$S$139:$S$140;$S$142:$S$144;$S$146:$S$148;$S$150:$S$170;$S$172:$S$173;$S$175:$S$179</t>
  </si>
  <si>
    <t>$S8='Android MFP (Reff)'!$S8</t>
  </si>
  <si>
    <t>T</t>
  </si>
  <si>
    <t>$T$8;$T$10:$T$11;$T$13;$T$15:$T$17;$T$19:$T$21;$T$23:$T$24;$T$26;$T$29:$T$30;$T$32:$T$34;$T$49:$T$50;$T$52:$T$67;$T$69:$T$75;$T$36:$T$40;$T$42:$T$47;$T$77:$T$78;$T$80:$T$95;$T$97:$T$98;$T$100:$T$110;$T$112:$T$114;$T$116:$T$120;$T$122:$T$126;$T$128;$T$130:$T$134;$T$136:$T$137;$T$139:$T$140;$T$142:$T$144;$T$146:$T$148;$T$150:$T$170;$T$172:$T$173;$T$175:$T$179</t>
  </si>
  <si>
    <t>$T8='Android MFP (Reff)'!$T8</t>
  </si>
  <si>
    <t>U</t>
  </si>
  <si>
    <t>$U$8;$U$10:$U$11;$U$13;$U$15:$U$17;$U$19:$U$21;$U$23:$U$24;$U$26;$U$29:$U$30;$U$32:$U$34;$U$49:$U$50;$U$52:$U$67;$U$69:$U$75;$U$36:$U$40;$U$42:$U$47;$U$77:$U$78;$U$80:$U$95;$U$97:$U$98;$U$100:$U$110;$U$112:$U$114;$U$116:$U$120;$U$122:$U$126;$U$128;$U$130:$U$134;$U$136:$U$137;$U$139:$U$140;$U$142:$U$144;$U$146:$U$148;$U$150:$U$170;$U$172:$U$173;$U$175:$U$179</t>
  </si>
  <si>
    <t>$U8='Android MFP (Reff)'!$U8</t>
  </si>
  <si>
    <t>V</t>
  </si>
  <si>
    <t>$V$8;$V$10:$V$11;$V$13;$V$15:$V$17;$V$19:$V$21;$V$23:$V$24;$V$26;$V$29:$V$30;$V$32:$V$34;$V$49:$V$50;$V$52:$V$67;$V$69:$V$75;$V$36:$V$40;$V$42:$V$47;$V$77:$V$78;$V$80:$V$95;$V$97:$V$98;$V$100:$V$110;$V$112:$V$114;$V$116:$V$120;$V$122:$V$126;$V$128;$V$130:$V$134;$V$136:$V$137;$V$139:$V$140;$V$142:$V$144;$V$146:$V$148;$V$150:$V$170;$V$172:$V$173;$V$175:$V$179</t>
  </si>
  <si>
    <t>$V8='Android MFP (Reff)'!$V8</t>
  </si>
  <si>
    <t>W</t>
  </si>
  <si>
    <t>$W$8;$W$10:$W$11;$W$13;$W$15:$W$17;$W$19:$W$21;$W$23:$W$24;$W$26;$W$29:$W$30;$W$32:$W$34;$W$49:$W$50;$W$52:$W$67;$W$69:$W$75;$W$36:$W$40;$W$42:$W$47;$W$77:$W$78;$W$80:$W$95;$W$97:$W$98;$W$100:$W$110;$W$112:$W$114;$W$116:$W$120;$W$122:$W$126;$W$128;$W$130:$W$134;$W$136:$W$137;$W$139:$W$140;$W$142:$W$144;$W$146:$W$148;$W$150:$W$170;$W$172:$W$173;$W$175:$W$179</t>
  </si>
  <si>
    <t>$W8='Android MFP (Reff)'!$W8</t>
  </si>
  <si>
    <t>X</t>
  </si>
  <si>
    <t>$X$8;$X$10:$X$11;$X$13;$X$15:$X$17;$X$19:$X$21;$X$23:$X$24;$X$26;$X$29:$X$30;$X$32:$X$34;$X$49:$X$50;$X$52:$X$67;$X$69:$X$75;$X$36:$X$40;$X$42:$X$47;$X$77:$X$78;$X$80:$X$95;$X$97:$X$98;$X$100:$X$110;$X$112:$X$114;$X$116:$X$120;$X$122:$X$126;$X$128;$X$130:$X$134;$X$136:$X$137;$X$139:$X$140;$X$142:$X$144;$X$146:$X$148;$X$150:$X$170;$X$172:$X$173;$X$175:$X$179</t>
  </si>
  <si>
    <t>$X8='Android MFP (Reff)'!$X8</t>
  </si>
  <si>
    <t>Y</t>
  </si>
  <si>
    <t>$Y$8;$Y$10:$Y$11;$Y$13;$Y$15:$Y$17;$Y$19:$Y$21;$Y$23:$Y$24;$Y$26;$Y$29:$Y$30;$Y$32:$Y$34;$Y$49:$Y$50;$Y$52:$Y$67;$Y$69:$Y$75;$Y$36:$Y$40;$Y$42:$Y$47;$Y$77:$Y$78;$Y$80:$Y$95;$Y$97:$Y$98;$Y$100:$Y$110;$Y$112:$Y$114;$Y$116:$Y$120;$Y$122:$Y$126;$Y$128;$Y$130:$Y$134;$Y$136:$Y$137;$Y$139:$Y$140;$Y$142:$Y$144;$Y$146:$Y$148;$Y$150:$Y$170;$Y$172:$Y$173;$Y$175:$Y$179</t>
  </si>
  <si>
    <t>$Y8='Android MFP (Reff)'!$Y8</t>
  </si>
  <si>
    <t>Z</t>
  </si>
  <si>
    <t>$Z$8;$Z$10:$Z$11;$Z$13;$Z$15:$Z$17;$Z$19:$Z$21;$Z$23:$Z$24;$Z$26;$Z$29:$Z$30;$Z$32:$Z$34;$Z$49:$Z$50;$Z$52:$Z$67;$Z$69:$Z$75;$Z$36:$Z$40;$Z$42:$Z$47;$Z$77:$Z$78;$Z$80:$Z$95;$Z$97:$Z$98;$Z$100:$Z$110;$Z$112:$Z$114;$Z$116:$Z$120;$Z$122:$Z$126;$Z$128;$Z$130:$Z$134;$Z$136:$Z$137;$Z$139:$Z$140;$Z$142:$Z$144;$Z$146:$Z$148;$Z$150:$Z$170;$Z$172:$Z$173;$Z$175:$Z$179</t>
  </si>
  <si>
    <t>$Z8='Android MFP (Reff)'!$Z8</t>
  </si>
  <si>
    <t>0.1</t>
  </si>
  <si>
    <t>0.2</t>
  </si>
  <si>
    <t>1.1</t>
  </si>
  <si>
    <t>1.2</t>
  </si>
  <si>
    <t>1.3</t>
  </si>
  <si>
    <t>1.4</t>
  </si>
  <si>
    <t>1.5</t>
  </si>
  <si>
    <t>1.6</t>
  </si>
  <si>
    <t>1.7</t>
  </si>
  <si>
    <t>1.8</t>
  </si>
  <si>
    <t>1.9</t>
  </si>
  <si>
    <t>1.10</t>
  </si>
  <si>
    <t>1.11</t>
  </si>
  <si>
    <t>1.12</t>
  </si>
  <si>
    <t>1.13</t>
  </si>
  <si>
    <t>1.14</t>
  </si>
  <si>
    <t>1.15</t>
  </si>
  <si>
    <t>1.16</t>
  </si>
  <si>
    <t>1.17</t>
  </si>
  <si>
    <t>1.18</t>
  </si>
  <si>
    <t>1.19</t>
  </si>
  <si>
    <t>1.20</t>
  </si>
  <si>
    <t>1.21</t>
  </si>
  <si>
    <t>1.22</t>
  </si>
  <si>
    <t>1.23</t>
  </si>
  <si>
    <t>1.24</t>
  </si>
  <si>
    <t>1.25</t>
  </si>
  <si>
    <t>1.26</t>
  </si>
  <si>
    <t>1.27</t>
  </si>
  <si>
    <t>Heike Zunker</t>
  </si>
  <si>
    <t>Frank Bräunig - Evonik</t>
  </si>
  <si>
    <t>Martin Kohls</t>
  </si>
  <si>
    <t>Thomas Meier</t>
  </si>
  <si>
    <t>Andreas Schwanz</t>
  </si>
  <si>
    <t>Sven Hünten / Dirk Fritz</t>
  </si>
  <si>
    <t>Sven Hünten</t>
  </si>
  <si>
    <t>Andre Sprenger</t>
  </si>
  <si>
    <t>2.0</t>
  </si>
  <si>
    <t>Creation</t>
  </si>
  <si>
    <t>add: adminstrator passwords / 802.1x settings / SNMP settings</t>
  </si>
  <si>
    <t>Change cardreader from "only config" to "config and firmware"</t>
  </si>
  <si>
    <t>add: project code / finalize version 1.0</t>
  </si>
  <si>
    <t>add: admin-rights and cardreader-config</t>
  </si>
  <si>
    <t>add: MPC4504 / add minimum Firmware-Version</t>
  </si>
  <si>
    <t>add: minimum Firmware version via package file</t>
  </si>
  <si>
    <t>add: installation SLNX embedded apps v2.6.1 from SLNX ISO 2.6.2</t>
  </si>
  <si>
    <t>update password for Gelsprinter</t>
  </si>
  <si>
    <t>delete: SOP from slide "GWCTRL"</t>
  </si>
  <si>
    <t>Special characters removed from Gelsprinter password</t>
  </si>
  <si>
    <t>activation LPR Ports</t>
  </si>
  <si>
    <t>add: MP CW2201SP</t>
  </si>
  <si>
    <t>add: SP C342DN</t>
  </si>
  <si>
    <t>Evonik Industrie AG</t>
  </si>
  <si>
    <t>Frankfurt</t>
  </si>
  <si>
    <t>RDE06139</t>
  </si>
  <si>
    <t xml:space="preserve">+49 6181 59 12110 / +49 151 1202 8398 </t>
  </si>
  <si>
    <t>thomas.meier@evonik.com</t>
  </si>
  <si>
    <t>new version SLNX AAM-e v2.6.1.4 and SFM-e v2.6.1.5</t>
  </si>
  <si>
    <t>update Java-Version for MP C306 v12.40.0 and MP C4504 12.42.01</t>
  </si>
  <si>
    <t>activate 802.1 for network</t>
  </si>
  <si>
    <t>update SFM-e v2.6.1.7</t>
  </si>
  <si>
    <t>update Firmware package to v6.01</t>
  </si>
  <si>
    <t>update Java-Version for MP C306ZSPF and MP C4504 to v12.45</t>
  </si>
  <si>
    <t>delete SLNX embedded aplications</t>
  </si>
  <si>
    <t>replace MP C306 with MP C307</t>
  </si>
  <si>
    <t>Change: Screen SD Card Slot to inactive</t>
  </si>
  <si>
    <t>Update Java-Version to v12.47.01</t>
  </si>
  <si>
    <t>add: label see "Evonik - Label_Entwurf_L4776.docx"</t>
  </si>
  <si>
    <t>add: Document "Abnahmeprotokoll" (printed on both sites) - DE only</t>
  </si>
  <si>
    <t>add: MP C6502
add: settings for Eco Night sensor
add FaxA: User
set sounds volume to "0"</t>
  </si>
  <si>
    <t>add: SP C352DN</t>
  </si>
  <si>
    <t>add: Printer SP 1-001-005 / set bit 0 to 1 - MP C4504 only</t>
  </si>
  <si>
    <t>add: MP 402</t>
  </si>
  <si>
    <t>change: TLS settings (Android only)</t>
  </si>
  <si>
    <t>add: Community Name 1</t>
  </si>
  <si>
    <t>add: Screen Startup Mode</t>
  </si>
  <si>
    <t>add: IM C models</t>
  </si>
  <si>
    <t>add: advanced functions</t>
  </si>
  <si>
    <t>add; IM 350 / IM 350F / IM 430F</t>
  </si>
  <si>
    <t>add: P800 and P C600</t>
  </si>
  <si>
    <t>add: P501</t>
  </si>
  <si>
    <t>add: instakll cardreader (after confirmation from Daniel Beuger)</t>
  </si>
  <si>
    <t>label</t>
  </si>
  <si>
    <t>changes for SLNX compatibility
change TLS settings</t>
  </si>
  <si>
    <t>MP C4504</t>
  </si>
  <si>
    <t>IM C4500</t>
  </si>
  <si>
    <t>MP C4503</t>
  </si>
  <si>
    <t>on the home display of the device</t>
  </si>
  <si>
    <t>open Copy App - (Settings / Prog/ change Prog / - set as default)</t>
  </si>
  <si>
    <t>Color mode priority</t>
  </si>
  <si>
    <t>black &amp; white</t>
  </si>
  <si>
    <t>n/a</t>
  </si>
  <si>
    <t>On</t>
  </si>
  <si>
    <t>Settings - Machine Feature Settings - System Settings - Interface Settings</t>
  </si>
  <si>
    <t>IEEE 802.1x Authentication for Ethernet</t>
  </si>
  <si>
    <t>Settings - Basic Settings for Extended Devices- Remote Panel Operation</t>
  </si>
  <si>
    <t>Remote Operation / Monitoring Function</t>
  </si>
  <si>
    <t>Web Image Monitor (WIM) Device Management - Configuration</t>
  </si>
  <si>
    <t>Location</t>
  </si>
  <si>
    <t>country / city / building / room</t>
  </si>
  <si>
    <t>Device Settings - Administrator Authentication Management</t>
  </si>
  <si>
    <t>User Administrator Authentication</t>
  </si>
  <si>
    <t>Available Settings for User Administrator =&gt; Administrator Tools</t>
  </si>
  <si>
    <t>Machine Administrator Authentication</t>
  </si>
  <si>
    <t>Available Settings for Machine Administrator =&gt; General Features</t>
  </si>
  <si>
    <t>Available Settings for Machine Administrator =&gt; Tray Paper Settings</t>
  </si>
  <si>
    <t>Available Settings for Machine Administrator =&gt; Timer Settings</t>
  </si>
  <si>
    <t>Available Settings for Machine Administrator =&gt; Interface</t>
  </si>
  <si>
    <t>Available Settings for Machine Administrator =&gt; File Transfer</t>
  </si>
  <si>
    <t>Available Settings for Machine Administrator =&gt; Administrator Tools</t>
  </si>
  <si>
    <t>Available Settings for Machine Administrator =&gt; Maintenance</t>
  </si>
  <si>
    <t>Network Administrator Authentication</t>
  </si>
  <si>
    <t>Available Settings for Network Administrator =&gt; File Transfer</t>
  </si>
  <si>
    <t>Available Settings for Network Administrator =&gt; Interface</t>
  </si>
  <si>
    <t>Available Settings for Network Administrator =&gt; Administrator Tools</t>
  </si>
  <si>
    <t>File Administrator Authentication</t>
  </si>
  <si>
    <t>Available Settings for File Administrator =&gt; Administrator Tools</t>
  </si>
  <si>
    <t>PrintG</t>
  </si>
  <si>
    <t>gOMa$4Evnk</t>
  </si>
  <si>
    <t>Device Settings - Program/Change Administrator - Administrator 1</t>
  </si>
  <si>
    <t>Login Username</t>
  </si>
  <si>
    <t>Login Password</t>
  </si>
  <si>
    <t>Device Settings - Program/Change Administrator - Administrator 2</t>
  </si>
  <si>
    <t>PrintL</t>
  </si>
  <si>
    <t>lpra$2chRd</t>
  </si>
  <si>
    <t>Device Settings - Program/Change Administrator - Administrator 3</t>
  </si>
  <si>
    <t>FaxA</t>
  </si>
  <si>
    <t>Device Settings - Supervisor</t>
  </si>
  <si>
    <t>!9lofWyr98</t>
  </si>
  <si>
    <t>ID's not required if card reader is connected to the display!</t>
  </si>
  <si>
    <t>Vendor ID</t>
  </si>
  <si>
    <t>Product ID</t>
  </si>
  <si>
    <t>1DA6</t>
  </si>
  <si>
    <t>0110</t>
  </si>
  <si>
    <t>Rights - User Administrator</t>
  </si>
  <si>
    <t>Fax Header</t>
  </si>
  <si>
    <t>see device order</t>
  </si>
  <si>
    <t>Sound - Volume</t>
  </si>
  <si>
    <t>Screen Startup Mode</t>
  </si>
  <si>
    <t>normal</t>
  </si>
  <si>
    <t>Screen SD Card Slot</t>
  </si>
  <si>
    <t>Media Slot Use - Store to Memory Device</t>
  </si>
  <si>
    <t>prohibit</t>
  </si>
  <si>
    <t>Media Slot Use - Print from Memory Storage Device</t>
  </si>
  <si>
    <t>Output Tray Fax (if Fax option is installed)</t>
  </si>
  <si>
    <t>internal Tray 2</t>
  </si>
  <si>
    <t>Fax owner name = Fax Nr.</t>
  </si>
  <si>
    <t>Configuration - Network - SNMP settings</t>
  </si>
  <si>
    <t>Access Type</t>
  </si>
  <si>
    <t>Printerread</t>
  </si>
  <si>
    <t>Printerinfo</t>
  </si>
  <si>
    <t>read-only</t>
  </si>
  <si>
    <t>read-write</t>
  </si>
  <si>
    <t>Configuration - Security - Network Security</t>
  </si>
  <si>
    <t>IPv6</t>
  </si>
  <si>
    <t>SSL/TLS Version - TLS1.2</t>
  </si>
  <si>
    <t>SSL/TLS Version - TLS1.1</t>
  </si>
  <si>
    <t>SSL/TLS Version - TLS1.0</t>
  </si>
  <si>
    <t>SSL/TLS Version - SSL3.0</t>
  </si>
  <si>
    <t>SSL/TLS Version - Permit SSL/TLS Communication</t>
  </si>
  <si>
    <t>Ciphertext Priority</t>
  </si>
  <si>
    <t>AES 128 / AES 256 = on
all other = off</t>
  </si>
  <si>
    <t>Configuration - Security - IEEE 802.1x</t>
  </si>
  <si>
    <t>Domain Name</t>
  </si>
  <si>
    <t>EAP Type</t>
  </si>
  <si>
    <t>Password</t>
  </si>
  <si>
    <t>printerinit</t>
  </si>
  <si>
    <t>PEAP</t>
  </si>
  <si>
    <t>q3uPT&amp;tzL$LV!vkpH</t>
  </si>
  <si>
    <t>1  = deactive</t>
  </si>
  <si>
    <t>SP 5-967  (deactivate Document Server)</t>
  </si>
  <si>
    <r>
      <t>SP 1-001-005 (</t>
    </r>
    <r>
      <rPr>
        <b/>
        <sz val="12"/>
        <rFont val="Arial"/>
        <family val="2"/>
      </rPr>
      <t>only on MP C4504 and IM C4500)</t>
    </r>
  </si>
  <si>
    <t xml:space="preserve"> set Bit 0 to 1</t>
  </si>
  <si>
    <t>HDD - Encryption</t>
  </si>
  <si>
    <t>Filesystem</t>
  </si>
  <si>
    <t>Label</t>
  </si>
  <si>
    <t>additional Label</t>
  </si>
  <si>
    <t>HOSTNAME SERIAL NUMBER
EDP: 950793</t>
  </si>
  <si>
    <r>
      <t xml:space="preserve">WSD (secure device communication) </t>
    </r>
    <r>
      <rPr>
        <sz val="16"/>
        <color rgb="FFFF0000"/>
        <rFont val="Arial"/>
        <family val="2"/>
      </rPr>
      <t>*</t>
    </r>
  </si>
  <si>
    <r>
      <t xml:space="preserve">RHPP (for IPv4) </t>
    </r>
    <r>
      <rPr>
        <sz val="16"/>
        <color rgb="FFFF0000"/>
        <rFont val="Arial"/>
        <family val="2"/>
      </rPr>
      <t>*</t>
    </r>
  </si>
  <si>
    <r>
      <t xml:space="preserve">SMB (for IPv4) </t>
    </r>
    <r>
      <rPr>
        <sz val="16"/>
        <color rgb="FFFF0000"/>
        <rFont val="Arial"/>
        <family val="2"/>
      </rPr>
      <t>*</t>
    </r>
  </si>
  <si>
    <t xml:space="preserve">Default Ricoh Service label (Serial Number / eService) </t>
  </si>
  <si>
    <t>no</t>
  </si>
  <si>
    <t>Card reader configuration</t>
  </si>
  <si>
    <t>Panel / Display</t>
  </si>
  <si>
    <t>yes</t>
  </si>
  <si>
    <t>Card reader Config file installed
(DESFire_LegicP_UID_DEC_SLNX.readerconfig)</t>
  </si>
  <si>
    <t>Is filled by the Service Engineer</t>
  </si>
  <si>
    <t>Signature:</t>
  </si>
  <si>
    <t>Name Service Engineer:</t>
  </si>
  <si>
    <t>Customer:</t>
  </si>
  <si>
    <t>Date:</t>
  </si>
  <si>
    <t>Install Card reader on…</t>
  </si>
  <si>
    <t>program "Copy" as default</t>
  </si>
  <si>
    <t>Screen</t>
  </si>
  <si>
    <t>Device Settings - System</t>
  </si>
  <si>
    <t>Device Settings - Timer</t>
  </si>
  <si>
    <t>Timer Sleep Mode</t>
  </si>
  <si>
    <t>Device Settings - Program/Change USB Device List</t>
  </si>
  <si>
    <t>Fax -  Settings (if Fax option installed)</t>
  </si>
  <si>
    <t>Encryption Strength Setting</t>
  </si>
  <si>
    <t>Service Program</t>
  </si>
  <si>
    <t>Others</t>
  </si>
  <si>
    <t>new password</t>
  </si>
  <si>
    <t>confirm password</t>
  </si>
  <si>
    <t>gOMaS4Ev</t>
  </si>
  <si>
    <t>Network - IPv4 details</t>
  </si>
  <si>
    <t>Network - IPv4 - Ethernet</t>
  </si>
  <si>
    <t>Network - SNMP - Community</t>
  </si>
  <si>
    <t>Network - Bonjour</t>
  </si>
  <si>
    <t>2.1</t>
  </si>
  <si>
    <t>Device Settings - Program/Change Administrator - Administrator 4</t>
  </si>
  <si>
    <t>prnEvnkv3</t>
  </si>
  <si>
    <t>Configuration - Network - SNMPv3 settings</t>
  </si>
  <si>
    <t>SNMPv3 Function</t>
  </si>
  <si>
    <t>SNMPv3 Trap Communication</t>
  </si>
  <si>
    <t>Context Name</t>
  </si>
  <si>
    <t>Authentication Algorithm</t>
  </si>
  <si>
    <t>GWNCS</t>
  </si>
  <si>
    <t>MD5</t>
  </si>
  <si>
    <t>Encryption Algorithm</t>
  </si>
  <si>
    <t>AES128</t>
  </si>
  <si>
    <t>Permit SNMPv3 Communication</t>
  </si>
  <si>
    <t>Encryption only</t>
  </si>
  <si>
    <t>SNMPv3 Trap Communication Setting - Account</t>
  </si>
  <si>
    <t>SNMPv3 Trap Communication Setting - Manager Address</t>
  </si>
  <si>
    <t>10.87.194.123</t>
  </si>
  <si>
    <t>Account Name (User)</t>
  </si>
  <si>
    <t>Authentication Password (User)</t>
  </si>
  <si>
    <t>Encryption Password (User)</t>
  </si>
  <si>
    <t>Access Type (User)</t>
  </si>
  <si>
    <t>scrsnmp4Evnk</t>
  </si>
  <si>
    <t>Manager Address</t>
  </si>
  <si>
    <t>127.0.0.1</t>
  </si>
  <si>
    <t>add: Manager address for SNMP v1/v2
add: SNMPv3
add: Administrator 4 settings
add: instructions for cardreader installation</t>
  </si>
  <si>
    <t>SNMPv1,v2 Function</t>
  </si>
  <si>
    <t>SNMPv1 Trap Communication</t>
  </si>
  <si>
    <t>SNMPv2 Trap Communication</t>
  </si>
  <si>
    <t>Print "Checklist for Device Installation" and attached to device</t>
  </si>
  <si>
    <t>change: Checklist for Device Implementation</t>
  </si>
  <si>
    <t>2.2</t>
  </si>
  <si>
    <t>add: IM C 4510</t>
  </si>
  <si>
    <t>IM C4510</t>
  </si>
  <si>
    <t>-</t>
  </si>
  <si>
    <t>SSL/TLS Version - TLS1.3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</si>
</sst>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2" x14ac:knownFonts="1">
    <font>
      <sz val="11"/>
      <color theme="1"/>
      <name val="Calibri"/>
      <family val="2"/>
      <scheme val="minor"/>
    </font>
    <font>
      <sz val="10"/>
      <name val="Arial"/>
      <family val="2"/>
    </font>
    <font>
      <b/>
      <sz val="29"/>
      <name val="Arial"/>
      <family val="2"/>
    </font>
    <font>
      <sz val="12"/>
      <name val="Arial"/>
      <family val="2"/>
    </font>
    <font>
      <b/>
      <u/>
      <sz val="26"/>
      <name val="Arial"/>
      <family val="2"/>
    </font>
    <font>
      <b/>
      <u/>
      <sz val="14"/>
      <color indexed="10"/>
      <name val="Arial"/>
      <family val="2"/>
    </font>
    <font>
      <b/>
      <sz val="12"/>
      <name val="Arial"/>
      <family val="2"/>
    </font>
    <font>
      <b/>
      <sz val="16"/>
      <name val="Arial"/>
      <family val="2"/>
    </font>
    <font>
      <u/>
      <sz val="10"/>
      <color theme="10"/>
      <name val="Arial"/>
      <family val="2"/>
    </font>
    <font>
      <b/>
      <sz val="12"/>
      <color indexed="10"/>
      <name val="Arial"/>
      <family val="2"/>
    </font>
    <font>
      <sz val="14"/>
      <name val="Arial"/>
      <family val="2"/>
    </font>
    <font>
      <b/>
      <sz val="24"/>
      <name val="Arial"/>
      <family val="2"/>
    </font>
    <font>
      <b/>
      <sz val="14"/>
      <name val="Arial"/>
      <family val="2"/>
    </font>
    <font>
      <sz val="12"/>
      <color rgb="FFFF0000"/>
      <name val="Arial"/>
      <family val="2"/>
    </font>
    <font>
      <b/>
      <sz val="9"/>
      <color indexed="81"/>
      <name val="Segoe UI"/>
      <family val="2"/>
    </font>
    <font>
      <sz val="9"/>
      <color indexed="81"/>
      <name val="Segoe UI"/>
      <family val="2"/>
    </font>
    <font>
      <sz val="11"/>
      <color indexed="81"/>
      <name val="Tahoma"/>
      <family val="2"/>
    </font>
    <font>
      <sz val="9"/>
      <color indexed="81"/>
      <name val="Tahoma"/>
      <family val="2"/>
    </font>
    <font>
      <sz val="12"/>
      <color theme="1"/>
      <name val="Arial"/>
      <family val="2"/>
    </font>
    <font>
      <u/>
      <sz val="16"/>
      <color theme="10"/>
      <name val="Arial"/>
      <family val="2"/>
    </font>
    <font>
      <b/>
      <sz val="10"/>
      <name val="Arial"/>
      <family val="2"/>
    </font>
    <font>
      <sz val="11"/>
      <color theme="1"/>
      <name val="Calibri"/>
      <family val="2"/>
      <scheme val="minor"/>
    </font>
    <font>
      <sz val="11"/>
      <name val="Calibri"/>
      <family val="2"/>
      <scheme val="minor"/>
    </font>
    <font>
      <sz val="11"/>
      <color rgb="FF3F3F76"/>
      <name val="Calibri"/>
      <family val="2"/>
      <scheme val="minor"/>
    </font>
    <font>
      <i/>
      <sz val="11"/>
      <color rgb="FF7F7F7F"/>
      <name val="Calibri"/>
      <family val="2"/>
      <scheme val="minor"/>
    </font>
    <font>
      <sz val="10"/>
      <name val="Arial"/>
      <family val="2"/>
    </font>
    <font>
      <i/>
      <sz val="14"/>
      <color rgb="FF7F7F7F"/>
      <name val="Calibri"/>
      <family val="2"/>
      <scheme val="minor"/>
    </font>
    <font>
      <i/>
      <sz val="14"/>
      <color rgb="FFFF0000"/>
      <name val="Calibri"/>
      <family val="2"/>
      <scheme val="minor"/>
    </font>
    <font>
      <sz val="14"/>
      <color rgb="FF3F3F76"/>
      <name val="Calibri"/>
      <family val="2"/>
      <scheme val="minor"/>
    </font>
    <font>
      <b/>
      <sz val="14"/>
      <color rgb="FFFF0000"/>
      <name val="Arial"/>
      <family val="2"/>
    </font>
    <font>
      <sz val="11"/>
      <color rgb="FFFF0000"/>
      <name val="Arial"/>
      <family val="2"/>
    </font>
    <font>
      <u/>
      <sz val="10"/>
      <color indexed="12"/>
      <name val="Arial"/>
      <family val="2"/>
    </font>
    <font>
      <u/>
      <sz val="26"/>
      <color indexed="12"/>
      <name val="Arial"/>
      <family val="2"/>
    </font>
    <font>
      <b/>
      <sz val="22"/>
      <name val="Arial"/>
      <family val="2"/>
    </font>
    <font>
      <b/>
      <sz val="10"/>
      <color rgb="FFFF0000"/>
      <name val="Arial"/>
      <family val="2"/>
    </font>
    <font>
      <sz val="26"/>
      <color theme="1"/>
      <name val="Calibri"/>
      <family val="2"/>
      <scheme val="minor"/>
    </font>
    <font>
      <sz val="20"/>
      <name val="Wingdings"/>
      <charset val="2"/>
    </font>
    <font>
      <b/>
      <sz val="20"/>
      <name val="Arial"/>
      <family val="2"/>
    </font>
    <font>
      <sz val="22"/>
      <color theme="1"/>
      <name val="Calibri"/>
      <family val="2"/>
      <scheme val="minor"/>
    </font>
    <font>
      <b/>
      <sz val="12"/>
      <color theme="0"/>
      <name val="Arial"/>
      <family val="2"/>
    </font>
    <font>
      <sz val="11"/>
      <color theme="1"/>
      <name val="Arial"/>
      <family val="2"/>
    </font>
    <font>
      <b/>
      <sz val="11"/>
      <color theme="1"/>
      <name val="Arial"/>
      <family val="2"/>
    </font>
    <font>
      <b/>
      <sz val="16"/>
      <color theme="1"/>
      <name val="Arial"/>
      <family val="2"/>
    </font>
    <font>
      <b/>
      <u/>
      <sz val="22"/>
      <color rgb="FFFF0000"/>
      <name val="Arial"/>
      <family val="2"/>
    </font>
    <font>
      <b/>
      <sz val="11"/>
      <name val="Arial"/>
      <family val="2"/>
    </font>
    <font>
      <sz val="10"/>
      <color theme="0"/>
      <name val="Arial"/>
      <family val="2"/>
    </font>
    <font>
      <sz val="9"/>
      <color rgb="FF000000"/>
      <name val="Verdana"/>
      <family val="2"/>
    </font>
    <font>
      <b/>
      <sz val="12"/>
      <color rgb="FFFF0000"/>
      <name val="Arial"/>
      <family val="2"/>
    </font>
    <font>
      <sz val="10"/>
      <color theme="10"/>
      <name val="Arial"/>
      <family val="2"/>
    </font>
    <font>
      <b/>
      <sz val="16"/>
      <color theme="0"/>
      <name val="Arial"/>
      <family val="2"/>
    </font>
    <font>
      <b/>
      <sz val="20"/>
      <color theme="1"/>
      <name val="Arial"/>
      <family val="2"/>
    </font>
    <font>
      <b/>
      <sz val="11"/>
      <name val="Calibri"/>
      <family val="2"/>
      <scheme val="minor"/>
    </font>
    <font>
      <sz val="16"/>
      <color rgb="FFFF0000"/>
      <name val="Arial"/>
      <family val="2"/>
    </font>
    <font>
      <b/>
      <sz val="48"/>
      <color rgb="FFFF0000"/>
      <name val="Calibri"/>
      <family val="2"/>
      <scheme val="minor"/>
    </font>
    <font>
      <b/>
      <u/>
      <sz val="12"/>
      <color rgb="FFFF0000"/>
      <name val="Arial"/>
      <family val="2"/>
    </font>
    <font>
      <sz val="12"/>
      <color rgb="FF000000"/>
      <name val="Arial"/>
      <family val="2"/>
    </font>
    <font>
      <u/>
      <sz val="12"/>
      <color theme="10"/>
      <name val="Arial"/>
      <family val="2"/>
    </font>
    <font>
      <sz val="8"/>
      <name val="Calibri"/>
      <family val="2"/>
      <scheme val="minor"/>
    </font>
    <font>
      <b/>
      <sz val="11"/>
      <color theme="1"/>
      <name val="Calibri"/>
      <family val="2"/>
      <scheme val="minor"/>
    </font>
    <font>
      <u/>
      <sz val="11"/>
      <color theme="10"/>
      <name val="Arial"/>
      <family val="2"/>
    </font>
    <font>
      <sz val="12"/>
      <color theme="4" tint="-0.249977111117893"/>
      <name val="Arial"/>
      <family val="2"/>
    </font>
    <font>
      <i/>
      <sz val="12"/>
      <name val="Arial"/>
      <family val="2"/>
    </font>
  </fonts>
  <fills count="16">
    <fill>
      <patternFill patternType="none"/>
    </fill>
    <fill>
      <patternFill patternType="gray125"/>
    </fill>
    <fill>
      <patternFill patternType="solid">
        <fgColor theme="9" tint="0.79998168889431442"/>
        <bgColor indexed="64"/>
      </patternFill>
    </fill>
    <fill>
      <patternFill patternType="solid">
        <fgColor theme="5"/>
        <bgColor indexed="64"/>
      </patternFill>
    </fill>
    <fill>
      <patternFill patternType="solid">
        <fgColor theme="0" tint="-0.14999847407452621"/>
        <bgColor indexed="64"/>
      </patternFill>
    </fill>
    <fill>
      <patternFill patternType="solid">
        <fgColor theme="0"/>
        <bgColor indexed="64"/>
      </patternFill>
    </fill>
    <fill>
      <patternFill patternType="solid">
        <fgColor indexed="22"/>
        <bgColor indexed="64"/>
      </patternFill>
    </fill>
    <fill>
      <patternFill patternType="solid">
        <fgColor rgb="FFFFCC99"/>
      </patternFill>
    </fill>
    <fill>
      <patternFill patternType="solid">
        <fgColor theme="0" tint="-0.249977111117893"/>
        <bgColor indexed="64"/>
      </patternFill>
    </fill>
    <fill>
      <patternFill patternType="solid">
        <fgColor theme="1"/>
        <bgColor theme="1"/>
      </patternFill>
    </fill>
    <fill>
      <patternFill patternType="solid">
        <fgColor theme="2"/>
        <bgColor indexed="64"/>
      </patternFill>
    </fill>
    <fill>
      <patternFill patternType="solid">
        <fgColor theme="6" tint="0.79998168889431442"/>
        <bgColor indexed="64"/>
      </patternFill>
    </fill>
    <fill>
      <patternFill patternType="solid">
        <fgColor rgb="FFFFFFCC"/>
      </patternFill>
    </fill>
    <fill>
      <patternFill patternType="solid">
        <fgColor rgb="FFED171F"/>
        <bgColor indexed="64"/>
      </patternFill>
    </fill>
    <fill>
      <patternFill patternType="solid">
        <fgColor rgb="FFFFFF00"/>
        <bgColor indexed="64"/>
      </patternFill>
    </fill>
    <fill>
      <patternFill patternType="solid">
        <fgColor theme="9" tint="0.39997558519241921"/>
        <bgColor indexed="64"/>
      </patternFill>
    </fill>
  </fills>
  <borders count="34">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rgb="FF7F7F7F"/>
      </left>
      <right/>
      <top/>
      <bottom/>
      <diagonal/>
    </border>
    <border>
      <left style="thin">
        <color rgb="FF7F7F7F"/>
      </left>
      <right/>
      <top/>
      <bottom style="thin">
        <color rgb="FF7F7F7F"/>
      </bottom>
      <diagonal/>
    </border>
    <border>
      <left/>
      <right/>
      <top/>
      <bottom style="thin">
        <color rgb="FF7F7F7F"/>
      </bottom>
      <diagonal/>
    </border>
    <border>
      <left/>
      <right style="thin">
        <color rgb="FF7F7F7F"/>
      </right>
      <top/>
      <bottom style="thin">
        <color rgb="FF7F7F7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rgb="FFB2B2B2"/>
      </left>
      <right/>
      <top/>
      <bottom/>
      <diagonal/>
    </border>
    <border>
      <left style="thin">
        <color rgb="FFB2B2B2"/>
      </left>
      <right style="thin">
        <color rgb="FFB2B2B2"/>
      </right>
      <top/>
      <bottom style="thin">
        <color rgb="FFB2B2B2"/>
      </bottom>
      <diagonal/>
    </border>
  </borders>
  <cellStyleXfs count="11">
    <xf numFmtId="0" fontId="0" fillId="0" borderId="0"/>
    <xf numFmtId="0" fontId="1" fillId="0" borderId="0"/>
    <xf numFmtId="0" fontId="8" fillId="0" borderId="0" applyNumberFormat="0" applyFill="0" applyBorder="0" applyAlignment="0" applyProtection="0"/>
    <xf numFmtId="0" fontId="1" fillId="0" borderId="0"/>
    <xf numFmtId="0" fontId="23" fillId="7" borderId="11" applyNumberFormat="0" applyAlignment="0" applyProtection="0"/>
    <xf numFmtId="0" fontId="24" fillId="0" borderId="0" applyNumberFormat="0" applyFill="0" applyBorder="0" applyAlignment="0" applyProtection="0"/>
    <xf numFmtId="0" fontId="25" fillId="0" borderId="0"/>
    <xf numFmtId="0" fontId="31" fillId="0" borderId="0" applyNumberFormat="0" applyFill="0" applyBorder="0" applyAlignment="0" applyProtection="0">
      <alignment vertical="top"/>
      <protection locked="0"/>
    </xf>
    <xf numFmtId="0" fontId="1" fillId="0" borderId="0"/>
    <xf numFmtId="0" fontId="21" fillId="12" borderId="31" applyNumberFormat="0" applyFont="0" applyAlignment="0" applyProtection="0"/>
    <xf numFmtId="0" fontId="1" fillId="0" borderId="0"/>
  </cellStyleXfs>
  <cellXfs count="292">
    <xf numFmtId="0" fontId="0" fillId="0" borderId="0" xfId="0"/>
    <xf numFmtId="0" fontId="2" fillId="0" borderId="0" xfId="1" applyFont="1" applyAlignment="1">
      <alignment horizontal="right" vertical="center"/>
    </xf>
    <xf numFmtId="0" fontId="3" fillId="0" borderId="0" xfId="0" applyFont="1" applyAlignment="1">
      <alignment horizontal="left"/>
    </xf>
    <xf numFmtId="0" fontId="4" fillId="0" borderId="0" xfId="1" applyFont="1" applyAlignment="1">
      <alignment horizontal="center" vertical="top"/>
    </xf>
    <xf numFmtId="49" fontId="5" fillId="0" borderId="0" xfId="1" applyNumberFormat="1" applyFont="1" applyAlignment="1">
      <alignment horizontal="center" vertical="center"/>
    </xf>
    <xf numFmtId="0" fontId="6" fillId="2" borderId="2" xfId="1" applyFont="1" applyFill="1" applyBorder="1" applyAlignment="1">
      <alignment horizontal="center" vertical="center" wrapText="1"/>
    </xf>
    <xf numFmtId="49" fontId="5" fillId="0" borderId="3" xfId="1" applyNumberFormat="1" applyFont="1" applyBorder="1" applyAlignment="1">
      <alignment horizontal="left" vertical="center" wrapText="1"/>
    </xf>
    <xf numFmtId="49" fontId="6" fillId="3" borderId="4" xfId="1" applyNumberFormat="1" applyFont="1" applyFill="1" applyBorder="1"/>
    <xf numFmtId="0" fontId="7" fillId="3" borderId="5" xfId="1" applyFont="1" applyFill="1" applyBorder="1" applyAlignment="1">
      <alignment vertical="center"/>
    </xf>
    <xf numFmtId="0" fontId="6" fillId="3" borderId="5" xfId="1" applyFont="1" applyFill="1" applyBorder="1" applyAlignment="1">
      <alignment vertical="center"/>
    </xf>
    <xf numFmtId="49" fontId="6" fillId="4" borderId="2" xfId="1" applyNumberFormat="1" applyFont="1" applyFill="1" applyBorder="1"/>
    <xf numFmtId="0" fontId="6" fillId="4" borderId="2" xfId="1" applyFont="1" applyFill="1" applyBorder="1" applyAlignment="1">
      <alignment vertical="center"/>
    </xf>
    <xf numFmtId="0" fontId="3" fillId="4" borderId="2" xfId="1" applyFont="1" applyFill="1" applyBorder="1" applyAlignment="1">
      <alignment horizontal="right" vertical="center"/>
    </xf>
    <xf numFmtId="49" fontId="3" fillId="0" borderId="2" xfId="1" applyNumberFormat="1" applyFont="1" applyBorder="1"/>
    <xf numFmtId="0" fontId="3" fillId="0" borderId="2" xfId="1" applyFont="1" applyBorder="1" applyAlignment="1">
      <alignment vertical="center"/>
    </xf>
    <xf numFmtId="0" fontId="1" fillId="0" borderId="0" xfId="0" applyFont="1"/>
    <xf numFmtId="0" fontId="3" fillId="0" borderId="0" xfId="1" applyFont="1" applyAlignment="1">
      <alignment horizontal="left" vertical="center"/>
    </xf>
    <xf numFmtId="0" fontId="3" fillId="0" borderId="7" xfId="1" applyFont="1" applyBorder="1" applyAlignment="1">
      <alignment vertical="center"/>
    </xf>
    <xf numFmtId="49" fontId="6" fillId="3" borderId="6" xfId="1" applyNumberFormat="1" applyFont="1" applyFill="1" applyBorder="1"/>
    <xf numFmtId="0" fontId="6" fillId="3" borderId="7" xfId="1" applyFont="1" applyFill="1" applyBorder="1" applyAlignment="1">
      <alignment vertical="center"/>
    </xf>
    <xf numFmtId="49" fontId="6" fillId="4" borderId="8" xfId="1" applyNumberFormat="1" applyFont="1" applyFill="1" applyBorder="1"/>
    <xf numFmtId="0" fontId="6" fillId="4" borderId="8" xfId="1" applyFont="1" applyFill="1" applyBorder="1" applyAlignment="1">
      <alignment vertical="center"/>
    </xf>
    <xf numFmtId="0" fontId="3" fillId="0" borderId="2" xfId="1" applyFont="1" applyBorder="1" applyAlignment="1">
      <alignment vertical="center" wrapText="1"/>
    </xf>
    <xf numFmtId="49" fontId="3" fillId="0" borderId="8" xfId="1" applyNumberFormat="1" applyFont="1" applyBorder="1"/>
    <xf numFmtId="0" fontId="6" fillId="4" borderId="2" xfId="1" applyFont="1" applyFill="1" applyBorder="1" applyAlignment="1">
      <alignment vertical="center" wrapText="1"/>
    </xf>
    <xf numFmtId="49" fontId="6" fillId="0" borderId="2" xfId="1" applyNumberFormat="1" applyFont="1" applyBorder="1"/>
    <xf numFmtId="0" fontId="3" fillId="0" borderId="9" xfId="1" applyFont="1" applyBorder="1" applyAlignment="1">
      <alignment vertical="center" wrapText="1"/>
    </xf>
    <xf numFmtId="49" fontId="3" fillId="4" borderId="2" xfId="1" applyNumberFormat="1" applyFont="1" applyFill="1" applyBorder="1"/>
    <xf numFmtId="49" fontId="3" fillId="5" borderId="2" xfId="1" applyNumberFormat="1" applyFont="1" applyFill="1" applyBorder="1"/>
    <xf numFmtId="0" fontId="1" fillId="0" borderId="0" xfId="0" applyFont="1" applyAlignment="1">
      <alignment horizontal="center"/>
    </xf>
    <xf numFmtId="0" fontId="8" fillId="2" borderId="2" xfId="2" applyFill="1" applyBorder="1" applyAlignment="1">
      <alignment horizontal="right" vertical="center"/>
    </xf>
    <xf numFmtId="0" fontId="3" fillId="0" borderId="9" xfId="1" applyFont="1" applyBorder="1" applyAlignment="1">
      <alignment vertical="center"/>
    </xf>
    <xf numFmtId="0" fontId="3" fillId="2" borderId="9" xfId="1" applyFont="1" applyFill="1" applyBorder="1" applyAlignment="1">
      <alignment horizontal="right" vertical="center"/>
    </xf>
    <xf numFmtId="0" fontId="6" fillId="4" borderId="2" xfId="1" applyFont="1" applyFill="1" applyBorder="1" applyAlignment="1">
      <alignment horizontal="right" vertical="center"/>
    </xf>
    <xf numFmtId="0" fontId="6" fillId="0" borderId="2" xfId="1" applyFont="1" applyBorder="1" applyAlignment="1">
      <alignment vertical="center" wrapText="1"/>
    </xf>
    <xf numFmtId="0" fontId="3" fillId="6" borderId="7" xfId="1" applyFont="1" applyFill="1" applyBorder="1" applyAlignment="1">
      <alignment horizontal="center"/>
    </xf>
    <xf numFmtId="49" fontId="3" fillId="6" borderId="6" xfId="1" applyNumberFormat="1" applyFont="1" applyFill="1" applyBorder="1" applyAlignment="1">
      <alignment horizontal="center"/>
    </xf>
    <xf numFmtId="0" fontId="10" fillId="0" borderId="2" xfId="3" applyFont="1" applyBorder="1" applyAlignment="1">
      <alignment vertical="center" wrapText="1"/>
    </xf>
    <xf numFmtId="0" fontId="12" fillId="0" borderId="0" xfId="3" applyFont="1" applyAlignment="1">
      <alignment vertical="center" wrapText="1"/>
    </xf>
    <xf numFmtId="0" fontId="3" fillId="0" borderId="0" xfId="3" applyFont="1" applyAlignment="1">
      <alignment horizontal="center"/>
    </xf>
    <xf numFmtId="0" fontId="13" fillId="6" borderId="7" xfId="1" applyFont="1" applyFill="1" applyBorder="1" applyAlignment="1">
      <alignment horizontal="center"/>
    </xf>
    <xf numFmtId="49" fontId="3" fillId="0" borderId="0" xfId="1" applyNumberFormat="1" applyFont="1"/>
    <xf numFmtId="0" fontId="6" fillId="4" borderId="7" xfId="1" applyFont="1" applyFill="1" applyBorder="1" applyAlignment="1">
      <alignment vertical="center"/>
    </xf>
    <xf numFmtId="0" fontId="0" fillId="4" borderId="2" xfId="0" applyFill="1" applyBorder="1"/>
    <xf numFmtId="0" fontId="3" fillId="4" borderId="2" xfId="1" applyFont="1" applyFill="1" applyBorder="1" applyAlignment="1">
      <alignment vertical="center"/>
    </xf>
    <xf numFmtId="0" fontId="0" fillId="0" borderId="2" xfId="0" applyBorder="1"/>
    <xf numFmtId="0" fontId="0" fillId="0" borderId="0" xfId="0" applyAlignment="1">
      <alignment horizontal="left"/>
    </xf>
    <xf numFmtId="0" fontId="18" fillId="0" borderId="0" xfId="0" applyFont="1"/>
    <xf numFmtId="0" fontId="6" fillId="4" borderId="7" xfId="1" applyFont="1" applyFill="1" applyBorder="1" applyAlignment="1">
      <alignment horizontal="left" vertical="center"/>
    </xf>
    <xf numFmtId="0" fontId="19" fillId="0" borderId="0" xfId="2" applyNumberFormat="1" applyFont="1" applyFill="1" applyBorder="1" applyAlignment="1">
      <alignment horizontal="left" vertical="top"/>
    </xf>
    <xf numFmtId="0" fontId="3" fillId="4" borderId="2" xfId="1" applyFont="1" applyFill="1" applyBorder="1" applyAlignment="1">
      <alignment horizontal="left" vertical="center" wrapText="1"/>
    </xf>
    <xf numFmtId="0" fontId="3" fillId="4" borderId="2" xfId="1" applyFont="1" applyFill="1" applyBorder="1" applyAlignment="1">
      <alignment vertical="center" wrapText="1"/>
    </xf>
    <xf numFmtId="0" fontId="6" fillId="4" borderId="2" xfId="1" applyFont="1" applyFill="1" applyBorder="1" applyAlignment="1">
      <alignment horizontal="left" vertical="center" wrapText="1"/>
    </xf>
    <xf numFmtId="0" fontId="6" fillId="4" borderId="2" xfId="1" applyFont="1" applyFill="1" applyBorder="1" applyAlignment="1">
      <alignment horizontal="left" vertical="center"/>
    </xf>
    <xf numFmtId="0" fontId="0" fillId="0" borderId="0" xfId="0" applyAlignment="1">
      <alignment horizontal="right"/>
    </xf>
    <xf numFmtId="0" fontId="3" fillId="4" borderId="2" xfId="1" applyFont="1" applyFill="1" applyBorder="1" applyAlignment="1">
      <alignment horizontal="center" vertical="center"/>
    </xf>
    <xf numFmtId="0" fontId="3" fillId="0" borderId="0" xfId="0" applyFont="1" applyAlignment="1">
      <alignment horizontal="left" vertical="center"/>
    </xf>
    <xf numFmtId="49" fontId="3" fillId="0" borderId="9" xfId="1" applyNumberFormat="1" applyFont="1" applyBorder="1"/>
    <xf numFmtId="0" fontId="22" fillId="0" borderId="0" xfId="0" applyFont="1" applyAlignment="1">
      <alignment horizontal="left"/>
    </xf>
    <xf numFmtId="0" fontId="3" fillId="0" borderId="0" xfId="0" applyFont="1" applyAlignment="1">
      <alignment vertical="center"/>
    </xf>
    <xf numFmtId="0" fontId="8" fillId="0" borderId="0" xfId="2" applyAlignment="1">
      <alignment horizontal="left" vertical="center"/>
    </xf>
    <xf numFmtId="0" fontId="0" fillId="0" borderId="0" xfId="0" applyAlignment="1">
      <alignment horizontal="left" vertical="center"/>
    </xf>
    <xf numFmtId="0" fontId="1" fillId="0" borderId="0" xfId="0" applyFont="1" applyAlignment="1">
      <alignment horizontal="left"/>
    </xf>
    <xf numFmtId="0" fontId="25" fillId="0" borderId="0" xfId="6"/>
    <xf numFmtId="0" fontId="12" fillId="0" borderId="0" xfId="1" applyFont="1" applyAlignment="1">
      <alignment horizontal="right" vertical="center"/>
    </xf>
    <xf numFmtId="0" fontId="10" fillId="0" borderId="0" xfId="6" applyFont="1"/>
    <xf numFmtId="0" fontId="26" fillId="0" borderId="11" xfId="5" applyFont="1" applyFill="1" applyBorder="1"/>
    <xf numFmtId="14" fontId="28" fillId="7" borderId="11" xfId="4" applyNumberFormat="1" applyFont="1" applyProtection="1">
      <protection locked="0"/>
    </xf>
    <xf numFmtId="0" fontId="26" fillId="0" borderId="12" xfId="5" applyFont="1" applyFill="1" applyBorder="1"/>
    <xf numFmtId="0" fontId="30" fillId="0" borderId="0" xfId="6" applyFont="1"/>
    <xf numFmtId="14" fontId="25" fillId="0" borderId="0" xfId="6" applyNumberFormat="1" applyAlignment="1">
      <alignment horizontal="center" vertical="top"/>
    </xf>
    <xf numFmtId="0" fontId="32" fillId="0" borderId="0" xfId="7" applyFont="1" applyFill="1" applyBorder="1" applyAlignment="1" applyProtection="1">
      <alignment vertical="top"/>
    </xf>
    <xf numFmtId="0" fontId="25" fillId="0" borderId="17" xfId="6" applyBorder="1"/>
    <xf numFmtId="0" fontId="25" fillId="0" borderId="18" xfId="6" applyBorder="1"/>
    <xf numFmtId="0" fontId="25" fillId="0" borderId="19" xfId="6" applyBorder="1"/>
    <xf numFmtId="0" fontId="25" fillId="0" borderId="20" xfId="6" applyBorder="1"/>
    <xf numFmtId="0" fontId="25" fillId="0" borderId="21" xfId="6" applyBorder="1"/>
    <xf numFmtId="0" fontId="3" fillId="0" borderId="0" xfId="8" applyFont="1"/>
    <xf numFmtId="0" fontId="3" fillId="0" borderId="0" xfId="6" applyFont="1"/>
    <xf numFmtId="0" fontId="25" fillId="0" borderId="22" xfId="6" applyBorder="1"/>
    <xf numFmtId="0" fontId="25" fillId="0" borderId="3" xfId="6" applyBorder="1"/>
    <xf numFmtId="0" fontId="25" fillId="0" borderId="23" xfId="6" applyBorder="1"/>
    <xf numFmtId="0" fontId="33" fillId="0" borderId="0" xfId="6" applyFont="1"/>
    <xf numFmtId="0" fontId="1" fillId="0" borderId="10" xfId="8" applyBorder="1" applyProtection="1">
      <protection locked="0"/>
    </xf>
    <xf numFmtId="0" fontId="1" fillId="0" borderId="25" xfId="8" applyBorder="1" applyProtection="1">
      <protection locked="0"/>
    </xf>
    <xf numFmtId="0" fontId="1" fillId="0" borderId="26" xfId="8" applyBorder="1" applyProtection="1">
      <protection locked="0"/>
    </xf>
    <xf numFmtId="0" fontId="1" fillId="0" borderId="0" xfId="8"/>
    <xf numFmtId="0" fontId="1" fillId="0" borderId="0" xfId="8" applyAlignment="1" applyProtection="1">
      <alignment horizontal="left"/>
      <protection locked="0"/>
    </xf>
    <xf numFmtId="0" fontId="1" fillId="0" borderId="1" xfId="8" applyBorder="1" applyAlignment="1">
      <alignment horizontal="left"/>
    </xf>
    <xf numFmtId="14" fontId="1" fillId="0" borderId="24" xfId="8" applyNumberFormat="1" applyBorder="1" applyAlignment="1" applyProtection="1">
      <alignment horizontal="center"/>
      <protection locked="0"/>
    </xf>
    <xf numFmtId="49" fontId="1" fillId="0" borderId="0" xfId="8" applyNumberFormat="1" applyAlignment="1" applyProtection="1">
      <alignment horizontal="center"/>
      <protection locked="0"/>
    </xf>
    <xf numFmtId="0" fontId="1" fillId="0" borderId="0" xfId="8" applyAlignment="1" applyProtection="1">
      <alignment horizontal="center"/>
      <protection locked="0"/>
    </xf>
    <xf numFmtId="0" fontId="1" fillId="0" borderId="1" xfId="8" applyBorder="1" applyAlignment="1" applyProtection="1">
      <alignment horizontal="left"/>
      <protection locked="0"/>
    </xf>
    <xf numFmtId="0" fontId="1" fillId="0" borderId="0" xfId="8" applyAlignment="1">
      <alignment horizontal="left"/>
    </xf>
    <xf numFmtId="0" fontId="1" fillId="0" borderId="0" xfId="8" applyAlignment="1">
      <alignment wrapText="1"/>
    </xf>
    <xf numFmtId="0" fontId="8" fillId="0" borderId="0" xfId="2" applyBorder="1" applyAlignment="1">
      <alignment horizontal="center"/>
    </xf>
    <xf numFmtId="0" fontId="1" fillId="8" borderId="0" xfId="8" applyFill="1"/>
    <xf numFmtId="0" fontId="1" fillId="8" borderId="0" xfId="8" applyFill="1" applyAlignment="1">
      <alignment horizontal="left"/>
    </xf>
    <xf numFmtId="0" fontId="1" fillId="8" borderId="0" xfId="8" applyFill="1" applyAlignment="1">
      <alignment wrapText="1"/>
    </xf>
    <xf numFmtId="14" fontId="1" fillId="0" borderId="0" xfId="8" applyNumberFormat="1"/>
    <xf numFmtId="164" fontId="1" fillId="0" borderId="0" xfId="8" applyNumberFormat="1" applyAlignment="1">
      <alignment horizontal="center"/>
    </xf>
    <xf numFmtId="49" fontId="1" fillId="0" borderId="0" xfId="8" applyNumberFormat="1"/>
    <xf numFmtId="0" fontId="1" fillId="0" borderId="0" xfId="6" applyFont="1" applyAlignment="1">
      <alignment wrapText="1"/>
    </xf>
    <xf numFmtId="0" fontId="29" fillId="0" borderId="13" xfId="6" applyFont="1" applyBorder="1" applyAlignment="1">
      <alignment horizontal="center"/>
    </xf>
    <xf numFmtId="49" fontId="3" fillId="6" borderId="25" xfId="1" applyNumberFormat="1" applyFont="1" applyFill="1" applyBorder="1" applyAlignment="1">
      <alignment horizontal="center"/>
    </xf>
    <xf numFmtId="0" fontId="36" fillId="2" borderId="2" xfId="1" applyFont="1" applyFill="1" applyBorder="1" applyAlignment="1">
      <alignment horizontal="center" vertical="center"/>
    </xf>
    <xf numFmtId="49" fontId="3" fillId="6" borderId="0" xfId="1" applyNumberFormat="1" applyFont="1" applyFill="1" applyAlignment="1">
      <alignment horizontal="center"/>
    </xf>
    <xf numFmtId="0" fontId="3" fillId="6" borderId="25" xfId="1" applyFont="1" applyFill="1" applyBorder="1" applyAlignment="1">
      <alignment horizontal="center"/>
    </xf>
    <xf numFmtId="0" fontId="13" fillId="6" borderId="25" xfId="1" applyFont="1" applyFill="1" applyBorder="1" applyAlignment="1">
      <alignment horizontal="center"/>
    </xf>
    <xf numFmtId="0" fontId="35" fillId="0" borderId="0" xfId="0" applyFont="1"/>
    <xf numFmtId="0" fontId="38" fillId="0" borderId="0" xfId="0" applyFont="1"/>
    <xf numFmtId="0" fontId="25" fillId="0" borderId="0" xfId="6" applyProtection="1">
      <protection locked="0"/>
    </xf>
    <xf numFmtId="0" fontId="7" fillId="0" borderId="0" xfId="6" applyFont="1" applyAlignment="1">
      <alignment vertical="center"/>
    </xf>
    <xf numFmtId="0" fontId="7" fillId="0" borderId="17" xfId="6" applyFont="1" applyBorder="1"/>
    <xf numFmtId="0" fontId="33" fillId="0" borderId="18" xfId="6" applyFont="1" applyBorder="1"/>
    <xf numFmtId="0" fontId="33" fillId="0" borderId="19" xfId="6" applyFont="1" applyBorder="1"/>
    <xf numFmtId="0" fontId="1" fillId="0" borderId="20" xfId="6" applyFont="1" applyBorder="1"/>
    <xf numFmtId="0" fontId="6" fillId="0" borderId="20" xfId="8" applyFont="1" applyBorder="1" applyProtection="1">
      <protection locked="0"/>
    </xf>
    <xf numFmtId="0" fontId="3" fillId="0" borderId="21" xfId="8" applyFont="1" applyBorder="1"/>
    <xf numFmtId="0" fontId="9" fillId="0" borderId="0" xfId="8" applyFont="1"/>
    <xf numFmtId="0" fontId="6" fillId="0" borderId="22" xfId="8" applyFont="1" applyBorder="1" applyProtection="1">
      <protection locked="0"/>
    </xf>
    <xf numFmtId="0" fontId="3" fillId="0" borderId="3" xfId="6" applyFont="1" applyBorder="1"/>
    <xf numFmtId="0" fontId="3" fillId="0" borderId="23" xfId="6" applyFont="1" applyBorder="1"/>
    <xf numFmtId="0" fontId="3" fillId="0" borderId="20" xfId="8" applyFont="1" applyBorder="1"/>
    <xf numFmtId="0" fontId="3" fillId="0" borderId="21" xfId="6" applyFont="1" applyBorder="1"/>
    <xf numFmtId="0" fontId="3" fillId="0" borderId="22" xfId="6" applyFont="1" applyBorder="1"/>
    <xf numFmtId="0" fontId="6" fillId="0" borderId="0" xfId="6" applyFont="1" applyAlignment="1">
      <alignment vertical="center"/>
    </xf>
    <xf numFmtId="0" fontId="39" fillId="0" borderId="0" xfId="6" applyFont="1" applyAlignment="1">
      <alignment vertical="center"/>
    </xf>
    <xf numFmtId="0" fontId="7" fillId="0" borderId="17" xfId="6" applyFont="1" applyBorder="1" applyAlignment="1">
      <alignment vertical="center"/>
    </xf>
    <xf numFmtId="0" fontId="7" fillId="0" borderId="18" xfId="6" applyFont="1" applyBorder="1" applyAlignment="1">
      <alignment vertical="center"/>
    </xf>
    <xf numFmtId="0" fontId="7" fillId="0" borderId="19" xfId="6" applyFont="1" applyBorder="1" applyAlignment="1">
      <alignment vertical="center"/>
    </xf>
    <xf numFmtId="0" fontId="7" fillId="0" borderId="20" xfId="6" applyFont="1" applyBorder="1" applyAlignment="1">
      <alignment vertical="center"/>
    </xf>
    <xf numFmtId="0" fontId="7" fillId="0" borderId="21" xfId="6" applyFont="1" applyBorder="1" applyAlignment="1">
      <alignment vertical="center"/>
    </xf>
    <xf numFmtId="0" fontId="6" fillId="0" borderId="20" xfId="6" applyFont="1" applyBorder="1" applyAlignment="1">
      <alignment vertical="center"/>
    </xf>
    <xf numFmtId="0" fontId="6" fillId="0" borderId="22" xfId="6" applyFont="1" applyBorder="1" applyAlignment="1">
      <alignment vertical="center"/>
    </xf>
    <xf numFmtId="0" fontId="7" fillId="0" borderId="3" xfId="6" applyFont="1" applyBorder="1" applyAlignment="1">
      <alignment vertical="center"/>
    </xf>
    <xf numFmtId="0" fontId="39" fillId="0" borderId="3" xfId="6" applyFont="1" applyBorder="1" applyAlignment="1">
      <alignment vertical="center"/>
    </xf>
    <xf numFmtId="0" fontId="7" fillId="0" borderId="23" xfId="6" applyFont="1" applyBorder="1" applyAlignment="1">
      <alignment vertical="center"/>
    </xf>
    <xf numFmtId="49" fontId="1" fillId="0" borderId="1" xfId="8" applyNumberFormat="1" applyBorder="1" applyAlignment="1" applyProtection="1">
      <alignment horizontal="left"/>
      <protection locked="0"/>
    </xf>
    <xf numFmtId="0" fontId="1" fillId="9" borderId="0" xfId="8" applyFill="1" applyAlignment="1">
      <alignment horizontal="center"/>
    </xf>
    <xf numFmtId="14" fontId="1" fillId="9" borderId="0" xfId="8" applyNumberFormat="1" applyFill="1" applyAlignment="1">
      <alignment horizontal="center"/>
    </xf>
    <xf numFmtId="0" fontId="0" fillId="0" borderId="20" xfId="0" applyBorder="1"/>
    <xf numFmtId="0" fontId="40" fillId="0" borderId="20" xfId="0" applyFont="1" applyBorder="1"/>
    <xf numFmtId="0" fontId="40" fillId="0" borderId="0" xfId="0" applyFont="1"/>
    <xf numFmtId="0" fontId="41" fillId="0" borderId="20" xfId="0" applyFont="1" applyBorder="1"/>
    <xf numFmtId="0" fontId="41" fillId="0" borderId="0" xfId="0" applyFont="1"/>
    <xf numFmtId="0" fontId="40" fillId="0" borderId="22" xfId="0" applyFont="1" applyBorder="1"/>
    <xf numFmtId="0" fontId="40" fillId="0" borderId="3" xfId="0" applyFont="1" applyBorder="1"/>
    <xf numFmtId="0" fontId="40" fillId="0" borderId="18" xfId="0" applyFont="1" applyBorder="1" applyAlignment="1">
      <alignment vertical="center"/>
    </xf>
    <xf numFmtId="0" fontId="40" fillId="0" borderId="19" xfId="0" applyFont="1" applyBorder="1" applyAlignment="1">
      <alignment vertical="center"/>
    </xf>
    <xf numFmtId="0" fontId="42" fillId="0" borderId="17" xfId="0" applyFont="1" applyBorder="1" applyAlignment="1">
      <alignment vertical="center"/>
    </xf>
    <xf numFmtId="0" fontId="28" fillId="7" borderId="11" xfId="4" applyFont="1" applyAlignment="1" applyProtection="1">
      <alignment horizontal="center" vertical="center"/>
      <protection locked="0"/>
    </xf>
    <xf numFmtId="0" fontId="45" fillId="0" borderId="0" xfId="8" applyFont="1"/>
    <xf numFmtId="0" fontId="0" fillId="12" borderId="31" xfId="9" applyFont="1"/>
    <xf numFmtId="0" fontId="3" fillId="4" borderId="7" xfId="1" applyFont="1" applyFill="1" applyBorder="1" applyAlignment="1">
      <alignment horizontal="right" vertical="center"/>
    </xf>
    <xf numFmtId="49" fontId="8" fillId="0" borderId="0" xfId="2" applyNumberFormat="1" applyFill="1" applyBorder="1" applyAlignment="1">
      <alignment horizontal="center" vertical="center"/>
    </xf>
    <xf numFmtId="49" fontId="5" fillId="0" borderId="0" xfId="1" applyNumberFormat="1" applyFont="1" applyAlignment="1">
      <alignment horizontal="left" vertical="center" wrapText="1"/>
    </xf>
    <xf numFmtId="0" fontId="38" fillId="0" borderId="0" xfId="0" applyFont="1" applyAlignment="1">
      <alignment horizontal="center" vertical="center"/>
    </xf>
    <xf numFmtId="0" fontId="10" fillId="0" borderId="6" xfId="3" applyFont="1" applyBorder="1" applyAlignment="1">
      <alignment vertical="center" wrapText="1"/>
    </xf>
    <xf numFmtId="0" fontId="46" fillId="0" borderId="0" xfId="0" applyFont="1"/>
    <xf numFmtId="0" fontId="22" fillId="0" borderId="0" xfId="0" applyFont="1"/>
    <xf numFmtId="0" fontId="22" fillId="0" borderId="2" xfId="0" applyFont="1" applyBorder="1"/>
    <xf numFmtId="0" fontId="22" fillId="4" borderId="2" xfId="0" applyFont="1" applyFill="1" applyBorder="1"/>
    <xf numFmtId="0" fontId="34" fillId="0" borderId="0" xfId="8" applyFont="1" applyAlignment="1">
      <alignment wrapText="1"/>
    </xf>
    <xf numFmtId="0" fontId="48" fillId="0" borderId="0" xfId="2" applyFont="1" applyAlignment="1">
      <alignment wrapText="1"/>
    </xf>
    <xf numFmtId="0" fontId="49" fillId="13" borderId="6" xfId="1" applyFont="1" applyFill="1" applyBorder="1" applyAlignment="1">
      <alignment vertical="center"/>
    </xf>
    <xf numFmtId="0" fontId="3" fillId="13" borderId="2" xfId="1" applyFont="1" applyFill="1" applyBorder="1" applyAlignment="1">
      <alignment vertical="center"/>
    </xf>
    <xf numFmtId="0" fontId="49" fillId="13" borderId="2" xfId="1" applyFont="1" applyFill="1" applyBorder="1" applyAlignment="1">
      <alignment vertical="center"/>
    </xf>
    <xf numFmtId="0" fontId="3" fillId="13" borderId="2" xfId="1" applyFont="1" applyFill="1" applyBorder="1" applyAlignment="1">
      <alignment horizontal="center" vertical="center"/>
    </xf>
    <xf numFmtId="0" fontId="3" fillId="2" borderId="6" xfId="1" applyFont="1" applyFill="1" applyBorder="1" applyAlignment="1">
      <alignment horizontal="right" vertical="center"/>
    </xf>
    <xf numFmtId="0" fontId="3" fillId="2" borderId="7" xfId="1" applyFont="1" applyFill="1" applyBorder="1" applyAlignment="1">
      <alignment horizontal="right" vertical="center"/>
    </xf>
    <xf numFmtId="0" fontId="3" fillId="2" borderId="30" xfId="1" applyFont="1" applyFill="1" applyBorder="1" applyAlignment="1">
      <alignment horizontal="right" vertical="center"/>
    </xf>
    <xf numFmtId="0" fontId="3" fillId="2" borderId="4" xfId="1" applyFont="1" applyFill="1" applyBorder="1" applyAlignment="1">
      <alignment horizontal="right" vertical="center"/>
    </xf>
    <xf numFmtId="0" fontId="3" fillId="2" borderId="5" xfId="1" applyFont="1" applyFill="1" applyBorder="1" applyAlignment="1">
      <alignment horizontal="right" vertical="center"/>
    </xf>
    <xf numFmtId="0" fontId="50" fillId="0" borderId="0" xfId="0" applyFont="1" applyAlignment="1">
      <alignment horizontal="center" vertical="center"/>
    </xf>
    <xf numFmtId="14" fontId="26" fillId="10" borderId="11" xfId="5" applyNumberFormat="1" applyFont="1" applyFill="1" applyBorder="1" applyAlignment="1" applyProtection="1">
      <alignment horizontal="center"/>
      <protection hidden="1"/>
    </xf>
    <xf numFmtId="0" fontId="13" fillId="0" borderId="2" xfId="1" applyFont="1" applyBorder="1" applyAlignment="1">
      <alignment vertical="center" wrapText="1"/>
    </xf>
    <xf numFmtId="0" fontId="51" fillId="0" borderId="0" xfId="0" applyFont="1"/>
    <xf numFmtId="49" fontId="3" fillId="2" borderId="2" xfId="1" applyNumberFormat="1" applyFont="1" applyFill="1" applyBorder="1" applyAlignment="1">
      <alignment horizontal="right" vertical="center"/>
    </xf>
    <xf numFmtId="49" fontId="1" fillId="0" borderId="0" xfId="0" applyNumberFormat="1" applyFont="1"/>
    <xf numFmtId="14" fontId="3" fillId="2" borderId="5" xfId="1" applyNumberFormat="1" applyFont="1" applyFill="1" applyBorder="1" applyAlignment="1">
      <alignment horizontal="center" vertical="center"/>
    </xf>
    <xf numFmtId="0" fontId="18" fillId="2" borderId="2" xfId="1" applyFont="1" applyFill="1" applyBorder="1" applyAlignment="1">
      <alignment horizontal="right" vertical="center"/>
    </xf>
    <xf numFmtId="49" fontId="3" fillId="0" borderId="6" xfId="1" applyNumberFormat="1" applyFont="1" applyBorder="1"/>
    <xf numFmtId="0" fontId="3" fillId="2" borderId="2" xfId="1" applyFont="1" applyFill="1" applyBorder="1" applyAlignment="1">
      <alignment horizontal="right" vertical="center"/>
    </xf>
    <xf numFmtId="14" fontId="0" fillId="0" borderId="0" xfId="0" applyNumberFormat="1"/>
    <xf numFmtId="0" fontId="0" fillId="0" borderId="0" xfId="0" applyAlignment="1">
      <alignment wrapText="1"/>
    </xf>
    <xf numFmtId="0" fontId="1" fillId="0" borderId="0" xfId="0" applyFont="1" applyAlignment="1">
      <alignment wrapText="1"/>
    </xf>
    <xf numFmtId="0" fontId="0" fillId="0" borderId="21" xfId="0" applyBorder="1"/>
    <xf numFmtId="0" fontId="0" fillId="0" borderId="22" xfId="0" applyBorder="1"/>
    <xf numFmtId="0" fontId="0" fillId="0" borderId="3" xfId="0" applyBorder="1"/>
    <xf numFmtId="0" fontId="0" fillId="0" borderId="23" xfId="0" applyBorder="1"/>
    <xf numFmtId="0" fontId="3" fillId="0" borderId="2" xfId="2" applyNumberFormat="1" applyFont="1" applyFill="1" applyBorder="1" applyAlignment="1">
      <alignment vertical="center" wrapText="1"/>
    </xf>
    <xf numFmtId="164" fontId="1" fillId="0" borderId="0" xfId="8" applyNumberFormat="1" applyAlignment="1">
      <alignment horizontal="left"/>
    </xf>
    <xf numFmtId="0" fontId="47" fillId="0" borderId="2" xfId="1" applyFont="1" applyBorder="1" applyAlignment="1">
      <alignment vertical="center" wrapText="1"/>
    </xf>
    <xf numFmtId="0" fontId="26" fillId="10" borderId="11" xfId="5" applyNumberFormat="1" applyFont="1" applyFill="1" applyBorder="1" applyAlignment="1" applyProtection="1">
      <alignment horizontal="center"/>
      <protection hidden="1"/>
    </xf>
    <xf numFmtId="0" fontId="3" fillId="0" borderId="7" xfId="1" applyFont="1" applyBorder="1" applyAlignment="1">
      <alignment vertical="center" wrapText="1"/>
    </xf>
    <xf numFmtId="0" fontId="3" fillId="0" borderId="8" xfId="1" applyFont="1" applyBorder="1" applyAlignment="1">
      <alignment vertical="center"/>
    </xf>
    <xf numFmtId="0" fontId="6" fillId="4" borderId="5" xfId="1" applyFont="1" applyFill="1" applyBorder="1" applyAlignment="1">
      <alignment vertical="center"/>
    </xf>
    <xf numFmtId="49" fontId="3" fillId="0" borderId="7" xfId="1" applyNumberFormat="1" applyFont="1" applyBorder="1"/>
    <xf numFmtId="0" fontId="1" fillId="0" borderId="1" xfId="8" applyBorder="1" applyAlignment="1" applyProtection="1">
      <alignment horizontal="left" wrapText="1"/>
      <protection locked="0"/>
    </xf>
    <xf numFmtId="49" fontId="6" fillId="4" borderId="2" xfId="1" applyNumberFormat="1" applyFont="1" applyFill="1" applyBorder="1" applyAlignment="1">
      <alignment wrapText="1"/>
    </xf>
    <xf numFmtId="0" fontId="6" fillId="4" borderId="6" xfId="1" applyFont="1" applyFill="1" applyBorder="1" applyAlignment="1">
      <alignment vertical="center" wrapText="1"/>
    </xf>
    <xf numFmtId="0" fontId="6" fillId="4" borderId="7" xfId="1" applyFont="1" applyFill="1" applyBorder="1" applyAlignment="1">
      <alignment vertical="center" wrapText="1"/>
    </xf>
    <xf numFmtId="0" fontId="6" fillId="4" borderId="30" xfId="1" applyFont="1" applyFill="1" applyBorder="1" applyAlignment="1">
      <alignment vertical="center" wrapText="1"/>
    </xf>
    <xf numFmtId="14" fontId="11" fillId="0" borderId="7" xfId="3" applyNumberFormat="1" applyFont="1" applyBorder="1" applyAlignment="1">
      <alignment horizontal="center" vertical="center"/>
    </xf>
    <xf numFmtId="14" fontId="11" fillId="0" borderId="30" xfId="3" applyNumberFormat="1" applyFont="1" applyBorder="1" applyAlignment="1">
      <alignment horizontal="center" vertical="center"/>
    </xf>
    <xf numFmtId="0" fontId="3" fillId="0" borderId="7" xfId="3" applyFont="1" applyBorder="1" applyAlignment="1">
      <alignment horizontal="center"/>
    </xf>
    <xf numFmtId="0" fontId="3" fillId="0" borderId="30" xfId="3" applyFont="1" applyBorder="1" applyAlignment="1">
      <alignment horizontal="center"/>
    </xf>
    <xf numFmtId="0" fontId="3" fillId="2" borderId="2" xfId="1" applyFont="1" applyFill="1" applyBorder="1" applyAlignment="1">
      <alignment horizontal="center" vertical="center"/>
    </xf>
    <xf numFmtId="0" fontId="3" fillId="2" borderId="7" xfId="1" applyFont="1" applyFill="1" applyBorder="1" applyAlignment="1">
      <alignment horizontal="center" vertical="center"/>
    </xf>
    <xf numFmtId="0" fontId="3" fillId="2" borderId="6" xfId="1" applyFont="1" applyFill="1" applyBorder="1" applyAlignment="1">
      <alignment horizontal="center" vertical="center"/>
    </xf>
    <xf numFmtId="0" fontId="3" fillId="4" borderId="6" xfId="1" applyFont="1" applyFill="1" applyBorder="1" applyAlignment="1">
      <alignment horizontal="right" vertical="center"/>
    </xf>
    <xf numFmtId="0" fontId="6" fillId="4" borderId="6" xfId="1" applyFont="1" applyFill="1" applyBorder="1" applyAlignment="1">
      <alignment vertical="center"/>
    </xf>
    <xf numFmtId="0" fontId="3" fillId="4" borderId="6" xfId="1" applyFont="1" applyFill="1" applyBorder="1" applyAlignment="1">
      <alignment horizontal="center" vertical="center"/>
    </xf>
    <xf numFmtId="0" fontId="8" fillId="2" borderId="6" xfId="2" applyFill="1" applyBorder="1" applyAlignment="1">
      <alignment horizontal="right" vertical="center"/>
    </xf>
    <xf numFmtId="0" fontId="3" fillId="2" borderId="24" xfId="1" applyFont="1" applyFill="1" applyBorder="1" applyAlignment="1">
      <alignment horizontal="right" vertical="center"/>
    </xf>
    <xf numFmtId="0" fontId="6" fillId="4" borderId="6" xfId="1" applyFont="1" applyFill="1" applyBorder="1" applyAlignment="1">
      <alignment horizontal="right" vertical="center"/>
    </xf>
    <xf numFmtId="0" fontId="0" fillId="4" borderId="6" xfId="0" applyFill="1" applyBorder="1"/>
    <xf numFmtId="0" fontId="40" fillId="2" borderId="2" xfId="0" applyFont="1" applyFill="1" applyBorder="1" applyAlignment="1">
      <alignment horizontal="right"/>
    </xf>
    <xf numFmtId="0" fontId="6" fillId="3" borderId="7" xfId="1" applyFont="1" applyFill="1" applyBorder="1" applyAlignment="1">
      <alignment horizontal="right" vertical="center"/>
    </xf>
    <xf numFmtId="0" fontId="58" fillId="0" borderId="0" xfId="0" applyFont="1"/>
    <xf numFmtId="0" fontId="0" fillId="2" borderId="2" xfId="0" applyFill="1" applyBorder="1"/>
    <xf numFmtId="0" fontId="56" fillId="0" borderId="2" xfId="2" applyFont="1" applyBorder="1" applyAlignment="1">
      <alignment vertical="center" wrapText="1"/>
    </xf>
    <xf numFmtId="0" fontId="22" fillId="12" borderId="33" xfId="9" applyFont="1" applyBorder="1"/>
    <xf numFmtId="0" fontId="3" fillId="0" borderId="2" xfId="1" applyFont="1" applyBorder="1" applyAlignment="1">
      <alignment horizontal="center" vertical="center" wrapText="1"/>
    </xf>
    <xf numFmtId="0" fontId="40" fillId="2" borderId="6" xfId="0" applyFont="1" applyFill="1" applyBorder="1" applyAlignment="1">
      <alignment horizontal="right"/>
    </xf>
    <xf numFmtId="0" fontId="6" fillId="14" borderId="2" xfId="1" applyFont="1" applyFill="1" applyBorder="1" applyAlignment="1">
      <alignment horizontal="center" vertical="center" wrapText="1"/>
    </xf>
    <xf numFmtId="0" fontId="58" fillId="14" borderId="0" xfId="0" applyFont="1" applyFill="1" applyAlignment="1">
      <alignment horizontal="center"/>
    </xf>
    <xf numFmtId="0" fontId="3" fillId="2" borderId="2" xfId="1" applyFont="1" applyFill="1" applyBorder="1" applyAlignment="1">
      <alignment horizontal="right" vertical="center" wrapText="1"/>
    </xf>
    <xf numFmtId="14" fontId="3" fillId="2" borderId="6" xfId="1" applyNumberFormat="1" applyFont="1" applyFill="1" applyBorder="1" applyAlignment="1">
      <alignment horizontal="center" vertical="center"/>
    </xf>
    <xf numFmtId="0" fontId="3" fillId="2" borderId="6" xfId="1" applyFont="1" applyFill="1" applyBorder="1" applyAlignment="1">
      <alignment horizontal="center" vertical="center"/>
    </xf>
    <xf numFmtId="14" fontId="1" fillId="0" borderId="0" xfId="8" applyNumberFormat="1" applyAlignment="1" applyProtection="1">
      <alignment horizontal="left"/>
      <protection locked="0"/>
    </xf>
    <xf numFmtId="0" fontId="60" fillId="2" borderId="2" xfId="1" applyFont="1" applyFill="1" applyBorder="1" applyAlignment="1">
      <alignment horizontal="right" vertical="center"/>
    </xf>
    <xf numFmtId="0" fontId="3" fillId="0" borderId="2" xfId="1" applyFont="1" applyFill="1" applyBorder="1" applyAlignment="1">
      <alignment vertical="center" wrapText="1"/>
    </xf>
    <xf numFmtId="0" fontId="3" fillId="0" borderId="2" xfId="1" applyFont="1" applyFill="1" applyBorder="1" applyAlignment="1">
      <alignment vertical="center"/>
    </xf>
    <xf numFmtId="0" fontId="55" fillId="0" borderId="2" xfId="1" applyFont="1" applyFill="1" applyBorder="1" applyAlignment="1">
      <alignment vertical="center"/>
    </xf>
    <xf numFmtId="0" fontId="47" fillId="4" borderId="7" xfId="1" applyFont="1" applyFill="1" applyBorder="1" applyAlignment="1">
      <alignment vertical="center"/>
    </xf>
    <xf numFmtId="49" fontId="3" fillId="0" borderId="2" xfId="1" applyNumberFormat="1" applyFont="1" applyBorder="1" applyAlignment="1">
      <alignment vertical="center"/>
    </xf>
    <xf numFmtId="0" fontId="6" fillId="4" borderId="30" xfId="1" applyFont="1" applyFill="1" applyBorder="1" applyAlignment="1">
      <alignment vertical="center"/>
    </xf>
    <xf numFmtId="0" fontId="13" fillId="6" borderId="7" xfId="1" applyFont="1" applyFill="1" applyBorder="1" applyAlignment="1">
      <alignment horizontal="center" vertical="center"/>
    </xf>
    <xf numFmtId="49" fontId="3" fillId="15" borderId="2" xfId="1" applyNumberFormat="1" applyFont="1" applyFill="1" applyBorder="1"/>
    <xf numFmtId="0" fontId="6" fillId="0" borderId="7" xfId="1" applyFont="1" applyBorder="1" applyAlignment="1">
      <alignment vertical="center" wrapText="1"/>
    </xf>
    <xf numFmtId="0" fontId="0" fillId="0" borderId="7" xfId="0" applyBorder="1"/>
    <xf numFmtId="0" fontId="3" fillId="0" borderId="7" xfId="1" applyFont="1" applyFill="1" applyBorder="1" applyAlignment="1">
      <alignment horizontal="right" vertical="center"/>
    </xf>
    <xf numFmtId="0" fontId="36" fillId="0" borderId="7" xfId="1" applyFont="1" applyFill="1" applyBorder="1" applyAlignment="1">
      <alignment horizontal="center" vertical="center"/>
    </xf>
    <xf numFmtId="0" fontId="3" fillId="0" borderId="7" xfId="3" applyFont="1" applyBorder="1" applyAlignment="1">
      <alignment horizontal="center"/>
    </xf>
    <xf numFmtId="49" fontId="3" fillId="0" borderId="2" xfId="1" applyNumberFormat="1" applyFont="1" applyFill="1" applyBorder="1"/>
    <xf numFmtId="49" fontId="61" fillId="2" borderId="2" xfId="1" applyNumberFormat="1" applyFont="1" applyFill="1" applyBorder="1" applyAlignment="1">
      <alignment horizontal="right" vertical="center"/>
    </xf>
    <xf numFmtId="0" fontId="0" fillId="0" borderId="0" xfId="0" quotePrefix="1"/>
    <xf numFmtId="0" fontId="0" fillId="0" borderId="0" xfId="0" applyAlignment="1"/>
    <xf numFmtId="14" fontId="28" fillId="7" borderId="14" xfId="4" applyNumberFormat="1" applyFont="1" applyBorder="1" applyAlignment="1" applyProtection="1">
      <alignment horizontal="center"/>
      <protection locked="0"/>
    </xf>
    <xf numFmtId="14" fontId="28" fillId="7" borderId="15" xfId="4" applyNumberFormat="1" applyFont="1" applyBorder="1" applyAlignment="1" applyProtection="1">
      <alignment horizontal="center"/>
      <protection locked="0"/>
    </xf>
    <xf numFmtId="14" fontId="28" fillId="7" borderId="16" xfId="4" applyNumberFormat="1" applyFont="1" applyBorder="1" applyAlignment="1" applyProtection="1">
      <alignment horizontal="center"/>
      <protection locked="0"/>
    </xf>
    <xf numFmtId="0" fontId="43" fillId="6" borderId="0" xfId="2" applyFont="1" applyFill="1" applyAlignment="1" applyProtection="1">
      <alignment horizontal="center" vertical="center"/>
      <protection locked="0"/>
    </xf>
    <xf numFmtId="0" fontId="44" fillId="11" borderId="0" xfId="6" applyFont="1" applyFill="1" applyAlignment="1" applyProtection="1">
      <alignment horizontal="center" vertical="center"/>
      <protection locked="0"/>
    </xf>
    <xf numFmtId="49" fontId="44" fillId="11" borderId="0" xfId="6" applyNumberFormat="1" applyFont="1" applyFill="1" applyAlignment="1" applyProtection="1">
      <alignment horizontal="center" vertical="center"/>
      <protection locked="0"/>
    </xf>
    <xf numFmtId="49" fontId="44" fillId="11" borderId="0" xfId="6" quotePrefix="1" applyNumberFormat="1" applyFont="1" applyFill="1" applyAlignment="1" applyProtection="1">
      <alignment horizontal="center" vertical="center"/>
      <protection locked="0"/>
    </xf>
    <xf numFmtId="0" fontId="59" fillId="11" borderId="0" xfId="2" applyFont="1" applyFill="1" applyAlignment="1" applyProtection="1">
      <alignment horizontal="center" vertical="center"/>
      <protection locked="0"/>
    </xf>
    <xf numFmtId="0" fontId="0" fillId="12" borderId="32" xfId="9" applyFont="1" applyBorder="1" applyAlignment="1">
      <alignment horizontal="center"/>
    </xf>
    <xf numFmtId="0" fontId="0" fillId="12" borderId="0" xfId="9" applyFont="1" applyBorder="1" applyAlignment="1">
      <alignment horizontal="center"/>
    </xf>
    <xf numFmtId="0" fontId="53" fillId="0" borderId="17" xfId="0" applyFont="1" applyBorder="1" applyAlignment="1">
      <alignment horizontal="center"/>
    </xf>
    <xf numFmtId="0" fontId="53" fillId="0" borderId="18" xfId="0" applyFont="1" applyBorder="1" applyAlignment="1">
      <alignment horizontal="center"/>
    </xf>
    <xf numFmtId="0" fontId="53" fillId="0" borderId="19" xfId="0" applyFont="1" applyBorder="1" applyAlignment="1">
      <alignment horizontal="center"/>
    </xf>
    <xf numFmtId="0" fontId="3" fillId="0" borderId="2" xfId="0" applyFont="1" applyBorder="1" applyAlignment="1">
      <alignment horizontal="left" vertical="center" wrapText="1"/>
    </xf>
    <xf numFmtId="0" fontId="50" fillId="0" borderId="0" xfId="0" applyFont="1" applyAlignment="1">
      <alignment horizontal="center"/>
    </xf>
    <xf numFmtId="0" fontId="3" fillId="0" borderId="7" xfId="3" applyFont="1" applyBorder="1" applyAlignment="1">
      <alignment horizontal="center" vertical="center"/>
    </xf>
    <xf numFmtId="0" fontId="3" fillId="0" borderId="30" xfId="3" applyFont="1" applyBorder="1" applyAlignment="1">
      <alignment horizontal="center" vertical="center"/>
    </xf>
    <xf numFmtId="0" fontId="38" fillId="0" borderId="0" xfId="0" applyFont="1" applyAlignment="1">
      <alignment horizontal="center"/>
    </xf>
    <xf numFmtId="0" fontId="35" fillId="0" borderId="0" xfId="0" applyFont="1" applyAlignment="1">
      <alignment horizontal="center"/>
    </xf>
    <xf numFmtId="0" fontId="6" fillId="2" borderId="6" xfId="1" applyFont="1" applyFill="1" applyBorder="1" applyAlignment="1">
      <alignment horizontal="center" vertical="center" wrapText="1"/>
    </xf>
    <xf numFmtId="0" fontId="6" fillId="2" borderId="30" xfId="1" applyFont="1" applyFill="1" applyBorder="1" applyAlignment="1">
      <alignment horizontal="center" vertical="center" wrapText="1"/>
    </xf>
    <xf numFmtId="0" fontId="3" fillId="0" borderId="7" xfId="3" applyFont="1" applyBorder="1" applyAlignment="1">
      <alignment horizontal="center"/>
    </xf>
    <xf numFmtId="0" fontId="3" fillId="0" borderId="30" xfId="3" applyFont="1" applyBorder="1" applyAlignment="1">
      <alignment horizontal="center"/>
    </xf>
    <xf numFmtId="14" fontId="11" fillId="0" borderId="2" xfId="3" applyNumberFormat="1" applyFont="1" applyBorder="1" applyAlignment="1">
      <alignment horizontal="center" vertical="center"/>
    </xf>
    <xf numFmtId="0" fontId="3" fillId="0" borderId="2" xfId="3" applyFont="1" applyBorder="1" applyAlignment="1">
      <alignment horizontal="center"/>
    </xf>
    <xf numFmtId="0" fontId="3" fillId="0" borderId="2" xfId="3" applyFont="1" applyBorder="1" applyAlignment="1">
      <alignment horizontal="center" vertical="center"/>
    </xf>
    <xf numFmtId="14" fontId="3" fillId="2" borderId="7" xfId="1" applyNumberFormat="1" applyFont="1" applyFill="1" applyBorder="1" applyAlignment="1">
      <alignment horizontal="center" vertical="center"/>
    </xf>
    <xf numFmtId="14" fontId="3" fillId="2" borderId="30" xfId="1" applyNumberFormat="1" applyFont="1" applyFill="1" applyBorder="1" applyAlignment="1">
      <alignment horizontal="center" vertical="center"/>
    </xf>
    <xf numFmtId="0" fontId="3" fillId="2" borderId="7" xfId="1" applyFont="1" applyFill="1" applyBorder="1" applyAlignment="1">
      <alignment horizontal="center" vertical="center"/>
    </xf>
    <xf numFmtId="0" fontId="3" fillId="2" borderId="30" xfId="1" applyFont="1" applyFill="1" applyBorder="1" applyAlignment="1">
      <alignment horizontal="center" vertical="center"/>
    </xf>
    <xf numFmtId="0" fontId="6" fillId="4" borderId="6" xfId="1" applyFont="1" applyFill="1" applyBorder="1" applyAlignment="1">
      <alignment horizontal="left" vertical="center" wrapText="1"/>
    </xf>
    <xf numFmtId="0" fontId="6" fillId="4" borderId="30" xfId="1" applyFont="1" applyFill="1" applyBorder="1" applyAlignment="1">
      <alignment horizontal="left" vertical="center" wrapText="1"/>
    </xf>
    <xf numFmtId="0" fontId="3" fillId="2" borderId="2" xfId="1" applyFont="1" applyFill="1" applyBorder="1" applyAlignment="1">
      <alignment horizontal="center" vertical="center"/>
    </xf>
    <xf numFmtId="14" fontId="3" fillId="2" borderId="2" xfId="1" applyNumberFormat="1" applyFont="1" applyFill="1" applyBorder="1" applyAlignment="1">
      <alignment horizontal="center" vertical="center"/>
    </xf>
    <xf numFmtId="0" fontId="13" fillId="6" borderId="2" xfId="1" applyFont="1" applyFill="1" applyBorder="1" applyAlignment="1">
      <alignment horizontal="center"/>
    </xf>
    <xf numFmtId="14" fontId="37" fillId="0" borderId="2" xfId="3" applyNumberFormat="1" applyFont="1" applyBorder="1" applyAlignment="1">
      <alignment horizontal="center" vertical="center"/>
    </xf>
    <xf numFmtId="0" fontId="34" fillId="8" borderId="27" xfId="8" applyFont="1" applyFill="1" applyBorder="1" applyAlignment="1">
      <alignment horizontal="center" vertical="center" wrapText="1"/>
    </xf>
    <xf numFmtId="0" fontId="34" fillId="8" borderId="28" xfId="8" applyFont="1" applyFill="1" applyBorder="1" applyAlignment="1">
      <alignment horizontal="center" vertical="center" wrapText="1"/>
    </xf>
    <xf numFmtId="0" fontId="34" fillId="8" borderId="29" xfId="8" applyFont="1" applyFill="1" applyBorder="1" applyAlignment="1">
      <alignment horizontal="center" vertical="center" wrapText="1"/>
    </xf>
    <xf numFmtId="0" fontId="8" fillId="0" borderId="27" xfId="2" applyBorder="1" applyAlignment="1">
      <alignment horizontal="center"/>
    </xf>
    <xf numFmtId="0" fontId="8" fillId="0" borderId="28" xfId="2" applyBorder="1" applyAlignment="1">
      <alignment horizontal="center"/>
    </xf>
    <xf numFmtId="0" fontId="8" fillId="0" borderId="29" xfId="2" applyBorder="1" applyAlignment="1">
      <alignment horizontal="center"/>
    </xf>
  </cellXfs>
  <cellStyles count="11">
    <cellStyle name="Eingabe" xfId="4" builtinId="20"/>
    <cellStyle name="Erklärender Text" xfId="5" builtinId="53"/>
    <cellStyle name="Link" xfId="2" builtinId="8"/>
    <cellStyle name="Link 2" xfId="7" xr:uid="{00000000-0005-0000-0000-000003000000}"/>
    <cellStyle name="Notiz" xfId="9" builtinId="10"/>
    <cellStyle name="Standard" xfId="0" builtinId="0"/>
    <cellStyle name="Standard 2" xfId="6" xr:uid="{00000000-0005-0000-0000-000006000000}"/>
    <cellStyle name="Standard 2 2" xfId="10" xr:uid="{00000000-0005-0000-0000-000007000000}"/>
    <cellStyle name="Standard 3 2" xfId="8" xr:uid="{00000000-0005-0000-0000-000008000000}"/>
    <cellStyle name="Standard_Henkel Checkliste" xfId="1" xr:uid="{00000000-0005-0000-0000-000009000000}"/>
    <cellStyle name="Standard_Mappe1" xfId="3" xr:uid="{00000000-0005-0000-0000-00000A000000}"/>
  </cellStyles>
  <dxfs count="378">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92D050"/>
        </patternFill>
      </fill>
    </dxf>
    <dxf>
      <fill>
        <patternFill>
          <bgColor rgb="FFFFFF00"/>
        </patternFill>
      </fill>
    </dxf>
    <dxf>
      <fill>
        <patternFill>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ndense val="0"/>
        <extend val="0"/>
        <outline val="0"/>
        <shadow val="0"/>
        <u val="none"/>
        <vertAlign val="baseline"/>
        <sz val="10"/>
        <color auto="1"/>
        <name val="Arial"/>
        <scheme val="none"/>
      </font>
      <numFmt numFmtId="30" formatCode="@"/>
    </dxf>
    <dxf>
      <font>
        <b val="0"/>
        <i val="0"/>
        <strike val="0"/>
        <condense val="0"/>
        <extend val="0"/>
        <outline val="0"/>
        <shadow val="0"/>
        <u val="none"/>
        <vertAlign val="baseline"/>
        <sz val="10"/>
        <color auto="1"/>
        <name val="Arial"/>
        <scheme val="none"/>
      </font>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d/mm/yyyy"/>
    </dxf>
    <dxf>
      <numFmt numFmtId="19" formatCode="dd/mm/yyyy"/>
    </dxf>
    <dxf>
      <alignment horizontal="left" vertical="bottom" textRotation="0" wrapText="0" indent="0" justifyLastLine="0" shrinkToFit="0" readingOrder="0"/>
      <protection locked="0" hidden="0"/>
    </dxf>
    <dxf>
      <numFmt numFmtId="0" formatCode="General"/>
      <alignment horizontal="center" vertical="bottom" textRotation="0" wrapText="0" indent="0" justifyLastLine="0" shrinkToFit="0" readingOrder="0"/>
      <protection locked="0" hidden="0"/>
    </dxf>
    <dxf>
      <alignment horizontal="left" vertical="bottom" textRotation="0" wrapText="0" indent="0" justifyLastLine="0" shrinkToFit="0" readingOrder="0"/>
      <protection locked="0" hidden="0"/>
    </dxf>
    <dxf>
      <numFmt numFmtId="30" formatCode="@"/>
      <alignment horizontal="center" vertical="bottom" textRotation="0" wrapText="0" indent="0" justifyLastLine="0" shrinkToFit="0" readingOrder="0"/>
      <protection locked="0" hidden="0"/>
    </dxf>
    <dxf>
      <numFmt numFmtId="19" formatCode="dd/mm/yyyy"/>
      <alignment horizontal="center" vertical="bottom" textRotation="0" wrapText="0" indent="0" justifyLastLine="0" shrinkToFit="0" readingOrder="0"/>
      <protection locked="0" hidden="0"/>
    </dxf>
    <dxf>
      <protection locked="0" hidden="0"/>
    </dxf>
    <dxf>
      <font>
        <b val="0"/>
        <i val="0"/>
        <strike val="0"/>
        <condense val="0"/>
        <extend val="0"/>
        <outline val="0"/>
        <shadow val="0"/>
        <u val="none"/>
        <vertAlign val="baseline"/>
        <sz val="10"/>
        <color auto="1"/>
        <name val="Arial"/>
        <scheme val="none"/>
      </font>
      <protection locked="0" hidden="0"/>
    </dxf>
    <dxf>
      <border outline="0">
        <top style="thin">
          <color rgb="FFB2B2B2"/>
        </top>
      </border>
    </dxf>
    <dxf>
      <border outline="0">
        <bottom style="thin">
          <color rgb="FFB2B2B2"/>
        </bottom>
      </border>
    </dxf>
    <dxf>
      <font>
        <b val="0"/>
        <i val="0"/>
        <strike val="0"/>
        <condense val="0"/>
        <extend val="0"/>
        <outline val="0"/>
        <shadow val="0"/>
        <u val="none"/>
        <vertAlign val="baseline"/>
        <sz val="11"/>
        <color auto="1"/>
        <name val="Calibri"/>
        <family val="2"/>
        <scheme val="minor"/>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Gelsprinter '!A1"/><Relationship Id="rId13" Type="http://schemas.openxmlformats.org/officeDocument/2006/relationships/hyperlink" Target="#'Android Printer'!A1"/><Relationship Id="rId3" Type="http://schemas.openxmlformats.org/officeDocument/2006/relationships/hyperlink" Target="#KIBO_MFP!A1"/><Relationship Id="rId7" Type="http://schemas.openxmlformats.org/officeDocument/2006/relationships/hyperlink" Target="#GWCTRL_Prt!A1"/><Relationship Id="rId12" Type="http://schemas.openxmlformats.org/officeDocument/2006/relationships/hyperlink" Target="#Printer_alt!A1"/><Relationship Id="rId2" Type="http://schemas.openxmlformats.org/officeDocument/2006/relationships/hyperlink" Target="#'Primax Ctrl'!A1"/><Relationship Id="rId1" Type="http://schemas.openxmlformats.org/officeDocument/2006/relationships/hyperlink" Target="#'Android MFP'!A1"/><Relationship Id="rId6" Type="http://schemas.openxmlformats.org/officeDocument/2006/relationships/hyperlink" Target="#KIBO_Prt!A1"/><Relationship Id="rId11" Type="http://schemas.openxmlformats.org/officeDocument/2006/relationships/hyperlink" Target="#MFP_alt!A1"/><Relationship Id="rId5" Type="http://schemas.openxmlformats.org/officeDocument/2006/relationships/hyperlink" Target="#GelsprinterMFP!A1"/><Relationship Id="rId10" Type="http://schemas.openxmlformats.org/officeDocument/2006/relationships/hyperlink" Target="#'CL History'!A1"/><Relationship Id="rId4" Type="http://schemas.openxmlformats.org/officeDocument/2006/relationships/hyperlink" Target="#' GWCTRL_MFP'!A1"/><Relationship Id="rId9" Type="http://schemas.openxmlformats.org/officeDocument/2006/relationships/hyperlink" Target="#'Changelog Erl&#228;uterungen'!A1"/></Relationships>
</file>

<file path=xl/drawings/_rels/drawing1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hyperlink" Target="#Auswahl!A1"/></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3.png"/><Relationship Id="rId1" Type="http://schemas.openxmlformats.org/officeDocument/2006/relationships/image" Target="../media/image4.png"/><Relationship Id="rId6" Type="http://schemas.openxmlformats.org/officeDocument/2006/relationships/hyperlink" Target="#Auswahl!A1"/><Relationship Id="rId5" Type="http://schemas.openxmlformats.org/officeDocument/2006/relationships/image" Target="../media/image8.png"/><Relationship Id="rId4" Type="http://schemas.openxmlformats.org/officeDocument/2006/relationships/image" Target="../media/image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3.png"/><Relationship Id="rId1" Type="http://schemas.openxmlformats.org/officeDocument/2006/relationships/image" Target="../media/image4.png"/><Relationship Id="rId6" Type="http://schemas.openxmlformats.org/officeDocument/2006/relationships/hyperlink" Target="#Auswahl!A1"/><Relationship Id="rId5" Type="http://schemas.openxmlformats.org/officeDocument/2006/relationships/image" Target="../media/image8.png"/><Relationship Id="rId4" Type="http://schemas.openxmlformats.org/officeDocument/2006/relationships/image" Target="../media/image7.png"/></Relationships>
</file>

<file path=xl/drawings/_rels/drawing13.xml.rels><?xml version="1.0" encoding="UTF-8" standalone="yes"?>
<Relationships xmlns="http://schemas.openxmlformats.org/package/2006/relationships"><Relationship Id="rId3" Type="http://schemas.openxmlformats.org/officeDocument/2006/relationships/hyperlink" Target="#Auswahl!A1"/><Relationship Id="rId2" Type="http://schemas.openxmlformats.org/officeDocument/2006/relationships/image" Target="../media/image9.png"/><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3" Type="http://schemas.openxmlformats.org/officeDocument/2006/relationships/hyperlink" Target="#Auswahl!A1"/><Relationship Id="rId2" Type="http://schemas.openxmlformats.org/officeDocument/2006/relationships/image" Target="../media/image9.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4.png"/><Relationship Id="rId6" Type="http://schemas.openxmlformats.org/officeDocument/2006/relationships/hyperlink" Target="#Auswahl!A1"/><Relationship Id="rId5" Type="http://schemas.openxmlformats.org/officeDocument/2006/relationships/image" Target="../media/image7.png"/><Relationship Id="rId4"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hyperlink" Target="#Auswahl!A1"/></Relationships>
</file>

<file path=xl/drawings/_rels/drawing17.xml.rels><?xml version="1.0" encoding="UTF-8" standalone="yes"?>
<Relationships xmlns="http://schemas.openxmlformats.org/package/2006/relationships"><Relationship Id="rId1" Type="http://schemas.openxmlformats.org/officeDocument/2006/relationships/hyperlink" Target="#Auswahl!A1"/></Relationships>
</file>

<file path=xl/drawings/_rels/drawing1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hyperlink" Target="#Auswahl!A1"/></Relationships>
</file>

<file path=xl/drawings/_rels/drawing19.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hyperlink" Target="#Auswahl!A1"/></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hyperlink" Target="#Auswahl!A1"/><Relationship Id="rId5" Type="http://schemas.openxmlformats.org/officeDocument/2006/relationships/image" Target="../media/image8.png"/><Relationship Id="rId4" Type="http://schemas.openxmlformats.org/officeDocument/2006/relationships/image" Target="../media/image7.png"/></Relationships>
</file>

<file path=xl/drawings/_rels/drawing20.xml.rels><?xml version="1.0" encoding="UTF-8" standalone="yes"?>
<Relationships xmlns="http://schemas.openxmlformats.org/package/2006/relationships"><Relationship Id="rId1" Type="http://schemas.openxmlformats.org/officeDocument/2006/relationships/hyperlink" Target="#Auswahl!A1"/></Relationships>
</file>

<file path=xl/drawings/_rels/drawing21.xml.rels><?xml version="1.0" encoding="UTF-8" standalone="yes"?>
<Relationships xmlns="http://schemas.openxmlformats.org/package/2006/relationships"><Relationship Id="rId1" Type="http://schemas.openxmlformats.org/officeDocument/2006/relationships/hyperlink" Target="#Auswahl!A1"/></Relationships>
</file>

<file path=xl/drawings/_rels/drawing22.xml.rels><?xml version="1.0" encoding="UTF-8" standalone="yes"?>
<Relationships xmlns="http://schemas.openxmlformats.org/package/2006/relationships"><Relationship Id="rId3" Type="http://schemas.openxmlformats.org/officeDocument/2006/relationships/hyperlink" Target="#'Android Printer'!B84"/><Relationship Id="rId2" Type="http://schemas.openxmlformats.org/officeDocument/2006/relationships/hyperlink" Target="#'Android MFP'!B111"/><Relationship Id="rId1" Type="http://schemas.openxmlformats.org/officeDocument/2006/relationships/image" Target="../media/image21.png"/><Relationship Id="rId4" Type="http://schemas.openxmlformats.org/officeDocument/2006/relationships/hyperlink" Target="#' GWCTRL_MFP'!B100"/></Relationships>
</file>

<file path=xl/drawings/_rels/drawing23.xml.rels><?xml version="1.0" encoding="UTF-8" standalone="yes"?>
<Relationships xmlns="http://schemas.openxmlformats.org/package/2006/relationships"><Relationship Id="rId1" Type="http://schemas.openxmlformats.org/officeDocument/2006/relationships/hyperlink" Target="#Auswahl!A1"/></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hyperlink" Target="#Auswahl!A1"/><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hyperlink" Target="https://ricoheuropeplc.sharepoint.com/:w:/r/sites/RDE/RDE-Technical-Services/Supply-Chain-Management/Shared%20Documents/Workshop/Configuration/Vorhandene%20spezifische%20Kartenleserkonfiguration%20hinterlegen.docx?d=w36864eaeb3a54f5eb3f29969d867d9f8&amp;csf=1&amp;web=1&amp;e=K6JFcw" TargetMode="External"/><Relationship Id="rId1" Type="http://schemas.openxmlformats.org/officeDocument/2006/relationships/hyperlink" Target="#Auswahl!A1"/><Relationship Id="rId4" Type="http://schemas.openxmlformats.org/officeDocument/2006/relationships/image" Target="../media/image12.sv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hyperlink" Target="#Auswahl!A1"/><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8" Type="http://schemas.openxmlformats.org/officeDocument/2006/relationships/hyperlink" Target="#Auswahl!A1"/><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13.png"/><Relationship Id="rId1" Type="http://schemas.openxmlformats.org/officeDocument/2006/relationships/image" Target="../media/image4.png"/><Relationship Id="rId6" Type="http://schemas.openxmlformats.org/officeDocument/2006/relationships/image" Target="../media/image6.png"/><Relationship Id="rId5" Type="http://schemas.openxmlformats.org/officeDocument/2006/relationships/image" Target="../media/image14.png"/><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hyperlink" Target="#Auswahl!A1"/><Relationship Id="rId5" Type="http://schemas.openxmlformats.org/officeDocument/2006/relationships/image" Target="../media/image10.png"/><Relationship Id="rId4"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4.png"/><Relationship Id="rId4" Type="http://schemas.openxmlformats.org/officeDocument/2006/relationships/hyperlink" Target="#Auswahl!A1"/></Relationships>
</file>

<file path=xl/drawings/_rels/drawing9.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hyperlink" Target="#Auswahl!A1"/></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5</xdr:col>
      <xdr:colOff>381001</xdr:colOff>
      <xdr:row>6</xdr:row>
      <xdr:rowOff>0</xdr:rowOff>
    </xdr:from>
    <xdr:to>
      <xdr:col>8</xdr:col>
      <xdr:colOff>1636060</xdr:colOff>
      <xdr:row>8</xdr:row>
      <xdr:rowOff>11206</xdr:rowOff>
    </xdr:to>
    <xdr:sp macro="" textlink="">
      <xdr:nvSpPr>
        <xdr:cNvPr id="19" name="Abgerundetes Rechteck 18">
          <a:extLst>
            <a:ext uri="{FF2B5EF4-FFF2-40B4-BE49-F238E27FC236}">
              <a16:creationId xmlns:a16="http://schemas.microsoft.com/office/drawing/2014/main" id="{00000000-0008-0000-0000-000013000000}"/>
            </a:ext>
          </a:extLst>
        </xdr:cNvPr>
        <xdr:cNvSpPr/>
      </xdr:nvSpPr>
      <xdr:spPr>
        <a:xfrm>
          <a:off x="5625354" y="963706"/>
          <a:ext cx="4919382" cy="470647"/>
        </a:xfrm>
        <a:prstGeom prst="roundRect">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0</xdr:colOff>
      <xdr:row>6</xdr:row>
      <xdr:rowOff>0</xdr:rowOff>
    </xdr:from>
    <xdr:to>
      <xdr:col>5</xdr:col>
      <xdr:colOff>201705</xdr:colOff>
      <xdr:row>8</xdr:row>
      <xdr:rowOff>22412</xdr:rowOff>
    </xdr:to>
    <xdr:sp macro="" textlink="">
      <xdr:nvSpPr>
        <xdr:cNvPr id="18" name="Abgerundetes Rechteck 17">
          <a:extLst>
            <a:ext uri="{FF2B5EF4-FFF2-40B4-BE49-F238E27FC236}">
              <a16:creationId xmlns:a16="http://schemas.microsoft.com/office/drawing/2014/main" id="{00000000-0008-0000-0000-000012000000}"/>
            </a:ext>
          </a:extLst>
        </xdr:cNvPr>
        <xdr:cNvSpPr/>
      </xdr:nvSpPr>
      <xdr:spPr>
        <a:xfrm>
          <a:off x="381000" y="963706"/>
          <a:ext cx="5065058" cy="481853"/>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649942</xdr:colOff>
      <xdr:row>6</xdr:row>
      <xdr:rowOff>0</xdr:rowOff>
    </xdr:from>
    <xdr:to>
      <xdr:col>1</xdr:col>
      <xdr:colOff>1575644</xdr:colOff>
      <xdr:row>8</xdr:row>
      <xdr:rowOff>11206</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1030942" y="963706"/>
          <a:ext cx="925702"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Android</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1</xdr:col>
      <xdr:colOff>1541930</xdr:colOff>
      <xdr:row>5</xdr:row>
      <xdr:rowOff>40342</xdr:rowOff>
    </xdr:from>
    <xdr:to>
      <xdr:col>2</xdr:col>
      <xdr:colOff>700513</xdr:colOff>
      <xdr:row>8</xdr:row>
      <xdr:rowOff>6724</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1922930" y="959224"/>
          <a:ext cx="772230"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Primax</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2</xdr:col>
      <xdr:colOff>683559</xdr:colOff>
      <xdr:row>6</xdr:row>
      <xdr:rowOff>0</xdr:rowOff>
    </xdr:from>
    <xdr:to>
      <xdr:col>3</xdr:col>
      <xdr:colOff>368331</xdr:colOff>
      <xdr:row>8</xdr:row>
      <xdr:rowOff>11206</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2678206" y="963706"/>
          <a:ext cx="682096"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Kibo</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3</xdr:col>
      <xdr:colOff>358587</xdr:colOff>
      <xdr:row>6</xdr:row>
      <xdr:rowOff>0</xdr:rowOff>
    </xdr:from>
    <xdr:to>
      <xdr:col>4</xdr:col>
      <xdr:colOff>291352</xdr:colOff>
      <xdr:row>8</xdr:row>
      <xdr:rowOff>11206</xdr:rowOff>
    </xdr:to>
    <xdr:sp macro="" textlink="">
      <xdr:nvSpPr>
        <xdr:cNvPr id="5" name="Rechteck 4">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3350558" y="963706"/>
          <a:ext cx="840441"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GWNX</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1</xdr:col>
      <xdr:colOff>1</xdr:colOff>
      <xdr:row>6</xdr:row>
      <xdr:rowOff>0</xdr:rowOff>
    </xdr:from>
    <xdr:to>
      <xdr:col>1</xdr:col>
      <xdr:colOff>672353</xdr:colOff>
      <xdr:row>8</xdr:row>
      <xdr:rowOff>11206</xdr:rowOff>
    </xdr:to>
    <xdr:sp macro="" textlink="">
      <xdr:nvSpPr>
        <xdr:cNvPr id="6" name="Rechteck 5">
          <a:extLst>
            <a:ext uri="{FF2B5EF4-FFF2-40B4-BE49-F238E27FC236}">
              <a16:creationId xmlns:a16="http://schemas.microsoft.com/office/drawing/2014/main" id="{00000000-0008-0000-0000-000006000000}"/>
            </a:ext>
          </a:extLst>
        </xdr:cNvPr>
        <xdr:cNvSpPr/>
      </xdr:nvSpPr>
      <xdr:spPr>
        <a:xfrm>
          <a:off x="381001" y="963706"/>
          <a:ext cx="672352"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MFP:</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4</xdr:col>
      <xdr:colOff>257734</xdr:colOff>
      <xdr:row>6</xdr:row>
      <xdr:rowOff>0</xdr:rowOff>
    </xdr:from>
    <xdr:to>
      <xdr:col>5</xdr:col>
      <xdr:colOff>45796</xdr:colOff>
      <xdr:row>8</xdr:row>
      <xdr:rowOff>11206</xdr:rowOff>
    </xdr:to>
    <xdr:sp macro="" textlink="">
      <xdr:nvSpPr>
        <xdr:cNvPr id="9" name="Rechteck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4157381" y="963706"/>
          <a:ext cx="1132768"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Gelsprinter</a:t>
          </a:r>
        </a:p>
      </xdr:txBody>
    </xdr:sp>
    <xdr:clientData/>
  </xdr:twoCellAnchor>
  <xdr:twoCellAnchor>
    <xdr:from>
      <xdr:col>5</xdr:col>
      <xdr:colOff>481853</xdr:colOff>
      <xdr:row>5</xdr:row>
      <xdr:rowOff>22412</xdr:rowOff>
    </xdr:from>
    <xdr:to>
      <xdr:col>6</xdr:col>
      <xdr:colOff>448235</xdr:colOff>
      <xdr:row>7</xdr:row>
      <xdr:rowOff>33617</xdr:rowOff>
    </xdr:to>
    <xdr:sp macro="" textlink="">
      <xdr:nvSpPr>
        <xdr:cNvPr id="10" name="Rechteck 9">
          <a:extLst>
            <a:ext uri="{FF2B5EF4-FFF2-40B4-BE49-F238E27FC236}">
              <a16:creationId xmlns:a16="http://schemas.microsoft.com/office/drawing/2014/main" id="{00000000-0008-0000-0000-00000A000000}"/>
            </a:ext>
          </a:extLst>
        </xdr:cNvPr>
        <xdr:cNvSpPr/>
      </xdr:nvSpPr>
      <xdr:spPr>
        <a:xfrm>
          <a:off x="5726206" y="941294"/>
          <a:ext cx="907676"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a:solidFill>
                <a:sysClr val="windowText" lastClr="000000"/>
              </a:solidFill>
              <a:effectLst>
                <a:outerShdw blurRad="50800" dist="38100" dir="2700000" algn="tl" rotWithShape="0">
                  <a:prstClr val="black">
                    <a:alpha val="40000"/>
                  </a:prstClr>
                </a:outerShdw>
              </a:effectLst>
            </a:rPr>
            <a:t>Printer:</a:t>
          </a:r>
          <a:endParaRPr lang="de-DE" sz="1200">
            <a:solidFill>
              <a:sysClr val="windowText" lastClr="000000"/>
            </a:solidFill>
            <a:effectLst>
              <a:outerShdw blurRad="50800" dist="38100" dir="2700000" algn="tl" rotWithShape="0">
                <a:prstClr val="black">
                  <a:alpha val="40000"/>
                </a:prstClr>
              </a:outerShdw>
            </a:effectLst>
          </a:endParaRPr>
        </a:p>
      </xdr:txBody>
    </xdr:sp>
    <xdr:clientData/>
  </xdr:twoCellAnchor>
  <xdr:twoCellAnchor>
    <xdr:from>
      <xdr:col>7</xdr:col>
      <xdr:colOff>190493</xdr:colOff>
      <xdr:row>5</xdr:row>
      <xdr:rowOff>33617</xdr:rowOff>
    </xdr:from>
    <xdr:to>
      <xdr:col>7</xdr:col>
      <xdr:colOff>808497</xdr:colOff>
      <xdr:row>7</xdr:row>
      <xdr:rowOff>44822</xdr:rowOff>
    </xdr:to>
    <xdr:sp macro="" textlink="">
      <xdr:nvSpPr>
        <xdr:cNvPr id="12" name="Rechteck 11">
          <a:hlinkClick xmlns:r="http://schemas.openxmlformats.org/officeDocument/2006/relationships" r:id="rId6"/>
          <a:extLst>
            <a:ext uri="{FF2B5EF4-FFF2-40B4-BE49-F238E27FC236}">
              <a16:creationId xmlns:a16="http://schemas.microsoft.com/office/drawing/2014/main" id="{00000000-0008-0000-0000-00000C000000}"/>
            </a:ext>
          </a:extLst>
        </xdr:cNvPr>
        <xdr:cNvSpPr/>
      </xdr:nvSpPr>
      <xdr:spPr>
        <a:xfrm>
          <a:off x="7407081" y="952499"/>
          <a:ext cx="618004"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a:solidFill>
                <a:sysClr val="windowText" lastClr="000000"/>
              </a:solidFill>
              <a:effectLst>
                <a:outerShdw blurRad="50800" dist="38100" dir="2700000" algn="tl" rotWithShape="0">
                  <a:prstClr val="black">
                    <a:alpha val="40000"/>
                  </a:prstClr>
                </a:outerShdw>
              </a:effectLst>
            </a:rPr>
            <a:t>Kibo</a:t>
          </a:r>
          <a:endParaRPr lang="de-DE" sz="1200">
            <a:solidFill>
              <a:sysClr val="windowText" lastClr="000000"/>
            </a:solidFill>
            <a:effectLst>
              <a:outerShdw blurRad="50800" dist="38100" dir="2700000" algn="tl" rotWithShape="0">
                <a:prstClr val="black">
                  <a:alpha val="40000"/>
                </a:prstClr>
              </a:outerShdw>
            </a:effectLst>
          </a:endParaRPr>
        </a:p>
      </xdr:txBody>
    </xdr:sp>
    <xdr:clientData/>
  </xdr:twoCellAnchor>
  <xdr:twoCellAnchor>
    <xdr:from>
      <xdr:col>7</xdr:col>
      <xdr:colOff>1501594</xdr:colOff>
      <xdr:row>5</xdr:row>
      <xdr:rowOff>33618</xdr:rowOff>
    </xdr:from>
    <xdr:to>
      <xdr:col>8</xdr:col>
      <xdr:colOff>517157</xdr:colOff>
      <xdr:row>8</xdr:row>
      <xdr:rowOff>0</xdr:rowOff>
    </xdr:to>
    <xdr:sp macro="" textlink="">
      <xdr:nvSpPr>
        <xdr:cNvPr id="16" name="Rechteck 15">
          <a:hlinkClick xmlns:r="http://schemas.openxmlformats.org/officeDocument/2006/relationships" r:id="rId7"/>
          <a:extLst>
            <a:ext uri="{FF2B5EF4-FFF2-40B4-BE49-F238E27FC236}">
              <a16:creationId xmlns:a16="http://schemas.microsoft.com/office/drawing/2014/main" id="{00000000-0008-0000-0000-000010000000}"/>
            </a:ext>
          </a:extLst>
        </xdr:cNvPr>
        <xdr:cNvSpPr/>
      </xdr:nvSpPr>
      <xdr:spPr>
        <a:xfrm>
          <a:off x="8718182" y="952500"/>
          <a:ext cx="763681"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a:solidFill>
                <a:sysClr val="windowText" lastClr="000000"/>
              </a:solidFill>
              <a:effectLst>
                <a:outerShdw blurRad="50800" dist="38100" dir="2700000" algn="tl" rotWithShape="0">
                  <a:prstClr val="black">
                    <a:alpha val="40000"/>
                  </a:prstClr>
                </a:outerShdw>
              </a:effectLst>
            </a:rPr>
            <a:t>GWNX</a:t>
          </a:r>
          <a:endParaRPr lang="de-DE" sz="1200">
            <a:solidFill>
              <a:sysClr val="windowText" lastClr="000000"/>
            </a:solidFill>
            <a:effectLst>
              <a:outerShdw blurRad="50800" dist="38100" dir="2700000" algn="tl" rotWithShape="0">
                <a:prstClr val="black">
                  <a:alpha val="40000"/>
                </a:prstClr>
              </a:outerShdw>
            </a:effectLst>
          </a:endParaRPr>
        </a:p>
      </xdr:txBody>
    </xdr:sp>
    <xdr:clientData/>
  </xdr:twoCellAnchor>
  <xdr:twoCellAnchor>
    <xdr:from>
      <xdr:col>8</xdr:col>
      <xdr:colOff>421338</xdr:colOff>
      <xdr:row>5</xdr:row>
      <xdr:rowOff>17930</xdr:rowOff>
    </xdr:from>
    <xdr:to>
      <xdr:col>8</xdr:col>
      <xdr:colOff>1591236</xdr:colOff>
      <xdr:row>7</xdr:row>
      <xdr:rowOff>29135</xdr:rowOff>
    </xdr:to>
    <xdr:sp macro="" textlink="">
      <xdr:nvSpPr>
        <xdr:cNvPr id="17" name="Rechteck 16">
          <a:hlinkClick xmlns:r="http://schemas.openxmlformats.org/officeDocument/2006/relationships" r:id="rId8"/>
          <a:extLst>
            <a:ext uri="{FF2B5EF4-FFF2-40B4-BE49-F238E27FC236}">
              <a16:creationId xmlns:a16="http://schemas.microsoft.com/office/drawing/2014/main" id="{00000000-0008-0000-0000-000011000000}"/>
            </a:ext>
          </a:extLst>
        </xdr:cNvPr>
        <xdr:cNvSpPr/>
      </xdr:nvSpPr>
      <xdr:spPr>
        <a:xfrm>
          <a:off x="9330014" y="936812"/>
          <a:ext cx="1169898"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a:solidFill>
                <a:sysClr val="windowText" lastClr="000000"/>
              </a:solidFill>
              <a:effectLst>
                <a:outerShdw blurRad="50800" dist="38100" dir="2700000" algn="tl" rotWithShape="0">
                  <a:prstClr val="black">
                    <a:alpha val="40000"/>
                  </a:prstClr>
                </a:outerShdw>
              </a:effectLst>
            </a:rPr>
            <a:t>Gelsprinter</a:t>
          </a:r>
        </a:p>
      </xdr:txBody>
    </xdr:sp>
    <xdr:clientData/>
  </xdr:twoCellAnchor>
  <xdr:twoCellAnchor>
    <xdr:from>
      <xdr:col>8</xdr:col>
      <xdr:colOff>1804146</xdr:colOff>
      <xdr:row>6</xdr:row>
      <xdr:rowOff>0</xdr:rowOff>
    </xdr:from>
    <xdr:to>
      <xdr:col>16</xdr:col>
      <xdr:colOff>11205</xdr:colOff>
      <xdr:row>8</xdr:row>
      <xdr:rowOff>11207</xdr:rowOff>
    </xdr:to>
    <xdr:sp macro="" textlink="">
      <xdr:nvSpPr>
        <xdr:cNvPr id="26" name="Abgerundetes Rechteck 25">
          <a:extLst>
            <a:ext uri="{FF2B5EF4-FFF2-40B4-BE49-F238E27FC236}">
              <a16:creationId xmlns:a16="http://schemas.microsoft.com/office/drawing/2014/main" id="{00000000-0008-0000-0000-00001A000000}"/>
            </a:ext>
          </a:extLst>
        </xdr:cNvPr>
        <xdr:cNvSpPr/>
      </xdr:nvSpPr>
      <xdr:spPr>
        <a:xfrm>
          <a:off x="10712822" y="963706"/>
          <a:ext cx="6824383" cy="470648"/>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de-DE" sz="1100"/>
        </a:p>
      </xdr:txBody>
    </xdr:sp>
    <xdr:clientData/>
  </xdr:twoCellAnchor>
  <xdr:twoCellAnchor>
    <xdr:from>
      <xdr:col>12</xdr:col>
      <xdr:colOff>251010</xdr:colOff>
      <xdr:row>6</xdr:row>
      <xdr:rowOff>6716</xdr:rowOff>
    </xdr:from>
    <xdr:to>
      <xdr:col>12</xdr:col>
      <xdr:colOff>1479174</xdr:colOff>
      <xdr:row>8</xdr:row>
      <xdr:rowOff>38110</xdr:rowOff>
    </xdr:to>
    <xdr:sp macro="" textlink="">
      <xdr:nvSpPr>
        <xdr:cNvPr id="27" name="Rechteck 26">
          <a:hlinkClick xmlns:r="http://schemas.openxmlformats.org/officeDocument/2006/relationships" r:id="rId9"/>
          <a:extLst>
            <a:ext uri="{FF2B5EF4-FFF2-40B4-BE49-F238E27FC236}">
              <a16:creationId xmlns:a16="http://schemas.microsoft.com/office/drawing/2014/main" id="{00000000-0008-0000-0000-00001B000000}"/>
            </a:ext>
          </a:extLst>
        </xdr:cNvPr>
        <xdr:cNvSpPr/>
      </xdr:nvSpPr>
      <xdr:spPr>
        <a:xfrm>
          <a:off x="14090275" y="970422"/>
          <a:ext cx="1228164" cy="4908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38100" dist="19050" dir="2700000" algn="tl" rotWithShape="0">
                  <a:schemeClr val="dk1">
                    <a:alpha val="40000"/>
                  </a:schemeClr>
                </a:outerShdw>
              </a:effectLst>
            </a:rPr>
            <a:t>Changelog</a:t>
          </a:r>
          <a:endParaRPr lang="de-DE"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13</xdr:col>
      <xdr:colOff>616322</xdr:colOff>
      <xdr:row>6</xdr:row>
      <xdr:rowOff>2234</xdr:rowOff>
    </xdr:from>
    <xdr:to>
      <xdr:col>15</xdr:col>
      <xdr:colOff>141192</xdr:colOff>
      <xdr:row>8</xdr:row>
      <xdr:rowOff>33628</xdr:rowOff>
    </xdr:to>
    <xdr:sp macro="" textlink="">
      <xdr:nvSpPr>
        <xdr:cNvPr id="28" name="Rechteck 27">
          <a:hlinkClick xmlns:r="http://schemas.openxmlformats.org/officeDocument/2006/relationships" r:id="rId10"/>
          <a:extLst>
            <a:ext uri="{FF2B5EF4-FFF2-40B4-BE49-F238E27FC236}">
              <a16:creationId xmlns:a16="http://schemas.microsoft.com/office/drawing/2014/main" id="{00000000-0008-0000-0000-00001C000000}"/>
            </a:ext>
          </a:extLst>
        </xdr:cNvPr>
        <xdr:cNvSpPr/>
      </xdr:nvSpPr>
      <xdr:spPr>
        <a:xfrm>
          <a:off x="15945969" y="965940"/>
          <a:ext cx="1228164" cy="4908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38100" dist="19050" dir="2700000" algn="tl" rotWithShape="0">
                  <a:schemeClr val="dk1">
                    <a:alpha val="40000"/>
                  </a:schemeClr>
                </a:outerShdw>
              </a:effectLst>
            </a:rPr>
            <a:t>History</a:t>
          </a:r>
          <a:endParaRPr lang="de-DE"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1871383</xdr:colOff>
      <xdr:row>5</xdr:row>
      <xdr:rowOff>33618</xdr:rowOff>
    </xdr:from>
    <xdr:to>
      <xdr:col>10</xdr:col>
      <xdr:colOff>134472</xdr:colOff>
      <xdr:row>9</xdr:row>
      <xdr:rowOff>0</xdr:rowOff>
    </xdr:to>
    <xdr:sp macro="" textlink="">
      <xdr:nvSpPr>
        <xdr:cNvPr id="21" name="Rechteck 20">
          <a:hlinkClick xmlns:r="http://schemas.openxmlformats.org/officeDocument/2006/relationships" r:id="rId11"/>
          <a:extLst>
            <a:ext uri="{FF2B5EF4-FFF2-40B4-BE49-F238E27FC236}">
              <a16:creationId xmlns:a16="http://schemas.microsoft.com/office/drawing/2014/main" id="{00000000-0008-0000-0000-000015000000}"/>
            </a:ext>
          </a:extLst>
        </xdr:cNvPr>
        <xdr:cNvSpPr/>
      </xdr:nvSpPr>
      <xdr:spPr>
        <a:xfrm>
          <a:off x="10836089" y="952500"/>
          <a:ext cx="1299883" cy="5154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38100" dist="19050" dir="2700000" algn="tl" rotWithShape="0">
                  <a:schemeClr val="dk1">
                    <a:alpha val="40000"/>
                  </a:schemeClr>
                </a:outerShdw>
              </a:effectLst>
            </a:rPr>
            <a:t>MFP</a:t>
          </a:r>
          <a:r>
            <a:rPr lang="de-DE" sz="1600" b="0" cap="none" spc="0" baseline="0">
              <a:ln w="0"/>
              <a:solidFill>
                <a:schemeClr val="tx1"/>
              </a:solidFill>
              <a:effectLst>
                <a:outerShdw blurRad="38100" dist="19050" dir="2700000" algn="tl" rotWithShape="0">
                  <a:schemeClr val="dk1">
                    <a:alpha val="40000"/>
                  </a:schemeClr>
                </a:outerShdw>
              </a:effectLst>
            </a:rPr>
            <a:t> alt</a:t>
          </a:r>
          <a:endParaRPr lang="de-DE"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10</xdr:col>
      <xdr:colOff>549095</xdr:colOff>
      <xdr:row>6</xdr:row>
      <xdr:rowOff>0</xdr:rowOff>
    </xdr:from>
    <xdr:to>
      <xdr:col>12</xdr:col>
      <xdr:colOff>6</xdr:colOff>
      <xdr:row>8</xdr:row>
      <xdr:rowOff>33618</xdr:rowOff>
    </xdr:to>
    <xdr:sp macro="" textlink="">
      <xdr:nvSpPr>
        <xdr:cNvPr id="22" name="Rechteck 21">
          <a:hlinkClick xmlns:r="http://schemas.openxmlformats.org/officeDocument/2006/relationships" r:id="rId12"/>
          <a:extLst>
            <a:ext uri="{FF2B5EF4-FFF2-40B4-BE49-F238E27FC236}">
              <a16:creationId xmlns:a16="http://schemas.microsoft.com/office/drawing/2014/main" id="{00000000-0008-0000-0000-000016000000}"/>
            </a:ext>
          </a:extLst>
        </xdr:cNvPr>
        <xdr:cNvSpPr/>
      </xdr:nvSpPr>
      <xdr:spPr>
        <a:xfrm>
          <a:off x="12550595" y="963706"/>
          <a:ext cx="1288676" cy="4930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baseline="0">
              <a:ln w="0"/>
              <a:solidFill>
                <a:schemeClr val="tx1"/>
              </a:solidFill>
              <a:effectLst>
                <a:outerShdw blurRad="38100" dist="19050" dir="2700000" algn="tl" rotWithShape="0">
                  <a:schemeClr val="dk1">
                    <a:alpha val="40000"/>
                  </a:schemeClr>
                </a:outerShdw>
              </a:effectLst>
            </a:rPr>
            <a:t>Printer alt</a:t>
          </a:r>
          <a:endParaRPr lang="de-DE"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309293</xdr:colOff>
      <xdr:row>5</xdr:row>
      <xdr:rowOff>40341</xdr:rowOff>
    </xdr:from>
    <xdr:to>
      <xdr:col>7</xdr:col>
      <xdr:colOff>260083</xdr:colOff>
      <xdr:row>8</xdr:row>
      <xdr:rowOff>6723</xdr:rowOff>
    </xdr:to>
    <xdr:sp macro="" textlink="">
      <xdr:nvSpPr>
        <xdr:cNvPr id="23" name="Rechteck 22">
          <a:hlinkClick xmlns:r="http://schemas.openxmlformats.org/officeDocument/2006/relationships" r:id="rId13"/>
          <a:extLst>
            <a:ext uri="{FF2B5EF4-FFF2-40B4-BE49-F238E27FC236}">
              <a16:creationId xmlns:a16="http://schemas.microsoft.com/office/drawing/2014/main" id="{00000000-0008-0000-0000-000017000000}"/>
            </a:ext>
          </a:extLst>
        </xdr:cNvPr>
        <xdr:cNvSpPr/>
      </xdr:nvSpPr>
      <xdr:spPr>
        <a:xfrm>
          <a:off x="6550969" y="959223"/>
          <a:ext cx="925702"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0" cap="none" spc="0">
              <a:ln w="0"/>
              <a:solidFill>
                <a:schemeClr val="tx1"/>
              </a:solidFill>
              <a:effectLst>
                <a:outerShdw blurRad="50800" dist="38100" dir="2700000" algn="tl" rotWithShape="0">
                  <a:prstClr val="black">
                    <a:alpha val="40000"/>
                  </a:prstClr>
                </a:outerShdw>
              </a:effectLst>
            </a:rPr>
            <a:t>Android</a:t>
          </a:r>
          <a:endParaRPr lang="de-DE" sz="1200" b="0" cap="none" spc="0">
            <a:ln w="0"/>
            <a:solidFill>
              <a:schemeClr val="tx1"/>
            </a:solidFill>
            <a:effectLst>
              <a:outerShdw blurRad="50800" dist="38100" dir="2700000" algn="tl" rotWithShape="0">
                <a:prstClr val="black">
                  <a:alpha val="40000"/>
                </a:prstClr>
              </a:outerShdw>
            </a:effectLst>
          </a:endParaRPr>
        </a:p>
      </xdr:txBody>
    </xdr:sp>
    <xdr:clientData/>
  </xdr:twoCellAnchor>
  <xdr:twoCellAnchor>
    <xdr:from>
      <xdr:col>7</xdr:col>
      <xdr:colOff>757523</xdr:colOff>
      <xdr:row>5</xdr:row>
      <xdr:rowOff>29134</xdr:rowOff>
    </xdr:from>
    <xdr:to>
      <xdr:col>7</xdr:col>
      <xdr:colOff>1521204</xdr:colOff>
      <xdr:row>7</xdr:row>
      <xdr:rowOff>40339</xdr:rowOff>
    </xdr:to>
    <xdr:sp macro="" textlink="">
      <xdr:nvSpPr>
        <xdr:cNvPr id="24" name="Rechteck 23">
          <a:hlinkClick xmlns:r="http://schemas.openxmlformats.org/officeDocument/2006/relationships" r:id="rId2"/>
          <a:extLst>
            <a:ext uri="{FF2B5EF4-FFF2-40B4-BE49-F238E27FC236}">
              <a16:creationId xmlns:a16="http://schemas.microsoft.com/office/drawing/2014/main" id="{00000000-0008-0000-0000-000018000000}"/>
            </a:ext>
          </a:extLst>
        </xdr:cNvPr>
        <xdr:cNvSpPr/>
      </xdr:nvSpPr>
      <xdr:spPr>
        <a:xfrm>
          <a:off x="7974111" y="948016"/>
          <a:ext cx="763681" cy="4706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a:solidFill>
                <a:sysClr val="windowText" lastClr="000000"/>
              </a:solidFill>
              <a:effectLst>
                <a:outerShdw blurRad="50800" dist="38100" dir="2700000" algn="tl" rotWithShape="0">
                  <a:prstClr val="black">
                    <a:alpha val="40000"/>
                  </a:prstClr>
                </a:outerShdw>
              </a:effectLst>
            </a:rPr>
            <a:t>Primax</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390525</xdr:colOff>
      <xdr:row>32</xdr:row>
      <xdr:rowOff>167297</xdr:rowOff>
    </xdr:from>
    <xdr:to>
      <xdr:col>0</xdr:col>
      <xdr:colOff>742880</xdr:colOff>
      <xdr:row>34</xdr:row>
      <xdr:rowOff>142876</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90525" y="5910872"/>
          <a:ext cx="352355" cy="318479"/>
        </a:xfrm>
        <a:prstGeom prst="rect">
          <a:avLst/>
        </a:prstGeom>
      </xdr:spPr>
    </xdr:pic>
    <xdr:clientData/>
  </xdr:twoCellAnchor>
  <xdr:twoCellAnchor editAs="oneCell">
    <xdr:from>
      <xdr:col>0</xdr:col>
      <xdr:colOff>404750</xdr:colOff>
      <xdr:row>60</xdr:row>
      <xdr:rowOff>9525</xdr:rowOff>
    </xdr:from>
    <xdr:to>
      <xdr:col>0</xdr:col>
      <xdr:colOff>733370</xdr:colOff>
      <xdr:row>61</xdr:row>
      <xdr:rowOff>152401</xdr:rowOff>
    </xdr:to>
    <xdr:pic>
      <xdr:nvPicPr>
        <xdr:cNvPr id="3" name="Grafik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404750" y="10553700"/>
          <a:ext cx="328620" cy="314326"/>
        </a:xfrm>
        <a:prstGeom prst="rect">
          <a:avLst/>
        </a:prstGeom>
      </xdr:spPr>
    </xdr:pic>
    <xdr:clientData/>
  </xdr:twoCellAnchor>
  <xdr:twoCellAnchor editAs="oneCell">
    <xdr:from>
      <xdr:col>0</xdr:col>
      <xdr:colOff>438150</xdr:colOff>
      <xdr:row>6</xdr:row>
      <xdr:rowOff>19050</xdr:rowOff>
    </xdr:from>
    <xdr:to>
      <xdr:col>0</xdr:col>
      <xdr:colOff>752419</xdr:colOff>
      <xdr:row>7</xdr:row>
      <xdr:rowOff>155221</xdr:rowOff>
    </xdr:to>
    <xdr:pic>
      <xdr:nvPicPr>
        <xdr:cNvPr id="4" name="Grafik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438150" y="1304925"/>
          <a:ext cx="314269" cy="307621"/>
        </a:xfrm>
        <a:prstGeom prst="rect">
          <a:avLst/>
        </a:prstGeom>
      </xdr:spPr>
    </xdr:pic>
    <xdr:clientData/>
  </xdr:twoCellAnchor>
  <xdr:twoCellAnchor>
    <xdr:from>
      <xdr:col>0</xdr:col>
      <xdr:colOff>0</xdr:colOff>
      <xdr:row>0</xdr:row>
      <xdr:rowOff>0</xdr:rowOff>
    </xdr:from>
    <xdr:to>
      <xdr:col>1</xdr:col>
      <xdr:colOff>114299</xdr:colOff>
      <xdr:row>1</xdr:row>
      <xdr:rowOff>161925</xdr:rowOff>
    </xdr:to>
    <xdr:grpSp>
      <xdr:nvGrpSpPr>
        <xdr:cNvPr id="5" name="Gruppieren 4">
          <a:hlinkClick xmlns:r="http://schemas.openxmlformats.org/officeDocument/2006/relationships" r:id="rId4"/>
          <a:extLst>
            <a:ext uri="{FF2B5EF4-FFF2-40B4-BE49-F238E27FC236}">
              <a16:creationId xmlns:a16="http://schemas.microsoft.com/office/drawing/2014/main" id="{00000000-0008-0000-0B00-000005000000}"/>
            </a:ext>
          </a:extLst>
        </xdr:cNvPr>
        <xdr:cNvGrpSpPr/>
      </xdr:nvGrpSpPr>
      <xdr:grpSpPr>
        <a:xfrm>
          <a:off x="0" y="0"/>
          <a:ext cx="876299" cy="333375"/>
          <a:chOff x="8439151" y="457200"/>
          <a:chExt cx="876299" cy="333375"/>
        </a:xfrm>
      </xdr:grpSpPr>
      <xdr:sp macro="" textlink="">
        <xdr:nvSpPr>
          <xdr:cNvPr id="6" name="Abgerundetes Rechteck 5">
            <a:extLst>
              <a:ext uri="{FF2B5EF4-FFF2-40B4-BE49-F238E27FC236}">
                <a16:creationId xmlns:a16="http://schemas.microsoft.com/office/drawing/2014/main" id="{00000000-0008-0000-0B00-000006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7" name="180-Grad-Pfeil 6">
            <a:extLst>
              <a:ext uri="{FF2B5EF4-FFF2-40B4-BE49-F238E27FC236}">
                <a16:creationId xmlns:a16="http://schemas.microsoft.com/office/drawing/2014/main" id="{00000000-0008-0000-0B00-000007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19</xdr:row>
      <xdr:rowOff>287301</xdr:rowOff>
    </xdr:from>
    <xdr:to>
      <xdr:col>0</xdr:col>
      <xdr:colOff>389917</xdr:colOff>
      <xdr:row>21</xdr:row>
      <xdr:rowOff>127416</xdr:rowOff>
    </xdr:to>
    <xdr:pic>
      <xdr:nvPicPr>
        <xdr:cNvPr id="14" name="Grafik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a:stretch>
          <a:fillRect/>
        </a:stretch>
      </xdr:blipFill>
      <xdr:spPr>
        <a:xfrm>
          <a:off x="0" y="5049801"/>
          <a:ext cx="389917" cy="363990"/>
        </a:xfrm>
        <a:prstGeom prst="rect">
          <a:avLst/>
        </a:prstGeom>
      </xdr:spPr>
    </xdr:pic>
    <xdr:clientData/>
  </xdr:twoCellAnchor>
  <xdr:twoCellAnchor editAs="oneCell">
    <xdr:from>
      <xdr:col>0</xdr:col>
      <xdr:colOff>279547</xdr:colOff>
      <xdr:row>86</xdr:row>
      <xdr:rowOff>11077</xdr:rowOff>
    </xdr:from>
    <xdr:to>
      <xdr:col>1</xdr:col>
      <xdr:colOff>248833</xdr:colOff>
      <xdr:row>87</xdr:row>
      <xdr:rowOff>194092</xdr:rowOff>
    </xdr:to>
    <xdr:pic>
      <xdr:nvPicPr>
        <xdr:cNvPr id="15" name="Grafik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2"/>
        <a:stretch>
          <a:fillRect/>
        </a:stretch>
      </xdr:blipFill>
      <xdr:spPr>
        <a:xfrm>
          <a:off x="279547" y="20366002"/>
          <a:ext cx="416961" cy="383040"/>
        </a:xfrm>
        <a:prstGeom prst="rect">
          <a:avLst/>
        </a:prstGeom>
      </xdr:spPr>
    </xdr:pic>
    <xdr:clientData/>
  </xdr:twoCellAnchor>
  <xdr:twoCellAnchor editAs="oneCell">
    <xdr:from>
      <xdr:col>0</xdr:col>
      <xdr:colOff>342900</xdr:colOff>
      <xdr:row>91</xdr:row>
      <xdr:rowOff>59457</xdr:rowOff>
    </xdr:from>
    <xdr:to>
      <xdr:col>1</xdr:col>
      <xdr:colOff>247601</xdr:colOff>
      <xdr:row>92</xdr:row>
      <xdr:rowOff>191128</xdr:rowOff>
    </xdr:to>
    <xdr:pic>
      <xdr:nvPicPr>
        <xdr:cNvPr id="16" name="Grafik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3"/>
        <a:stretch>
          <a:fillRect/>
        </a:stretch>
      </xdr:blipFill>
      <xdr:spPr>
        <a:xfrm>
          <a:off x="342900" y="21652632"/>
          <a:ext cx="352376" cy="331696"/>
        </a:xfrm>
        <a:prstGeom prst="rect">
          <a:avLst/>
        </a:prstGeom>
      </xdr:spPr>
    </xdr:pic>
    <xdr:clientData/>
  </xdr:twoCellAnchor>
  <xdr:twoCellAnchor editAs="oneCell">
    <xdr:from>
      <xdr:col>0</xdr:col>
      <xdr:colOff>400272</xdr:colOff>
      <xdr:row>98</xdr:row>
      <xdr:rowOff>45847</xdr:rowOff>
    </xdr:from>
    <xdr:to>
      <xdr:col>1</xdr:col>
      <xdr:colOff>247823</xdr:colOff>
      <xdr:row>99</xdr:row>
      <xdr:rowOff>161572</xdr:rowOff>
    </xdr:to>
    <xdr:pic>
      <xdr:nvPicPr>
        <xdr:cNvPr id="17" name="Grafik 16">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4"/>
        <a:stretch>
          <a:fillRect/>
        </a:stretch>
      </xdr:blipFill>
      <xdr:spPr>
        <a:xfrm>
          <a:off x="400272" y="23372572"/>
          <a:ext cx="295226" cy="315750"/>
        </a:xfrm>
        <a:prstGeom prst="rect">
          <a:avLst/>
        </a:prstGeom>
      </xdr:spPr>
    </xdr:pic>
    <xdr:clientData/>
  </xdr:twoCellAnchor>
  <xdr:twoCellAnchor editAs="oneCell">
    <xdr:from>
      <xdr:col>0</xdr:col>
      <xdr:colOff>0</xdr:colOff>
      <xdr:row>15</xdr:row>
      <xdr:rowOff>219076</xdr:rowOff>
    </xdr:from>
    <xdr:to>
      <xdr:col>0</xdr:col>
      <xdr:colOff>390525</xdr:colOff>
      <xdr:row>17</xdr:row>
      <xdr:rowOff>30583</xdr:rowOff>
    </xdr:to>
    <xdr:pic>
      <xdr:nvPicPr>
        <xdr:cNvPr id="18" name="Grafik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5"/>
        <a:stretch>
          <a:fillRect/>
        </a:stretch>
      </xdr:blipFill>
      <xdr:spPr>
        <a:xfrm>
          <a:off x="0" y="3990976"/>
          <a:ext cx="390525" cy="306807"/>
        </a:xfrm>
        <a:prstGeom prst="rect">
          <a:avLst/>
        </a:prstGeom>
      </xdr:spPr>
    </xdr:pic>
    <xdr:clientData/>
  </xdr:twoCellAnchor>
  <xdr:twoCellAnchor>
    <xdr:from>
      <xdr:col>0</xdr:col>
      <xdr:colOff>19049</xdr:colOff>
      <xdr:row>0</xdr:row>
      <xdr:rowOff>28575</xdr:rowOff>
    </xdr:from>
    <xdr:to>
      <xdr:col>1</xdr:col>
      <xdr:colOff>552449</xdr:colOff>
      <xdr:row>1</xdr:row>
      <xdr:rowOff>171450</xdr:rowOff>
    </xdr:to>
    <xdr:grpSp>
      <xdr:nvGrpSpPr>
        <xdr:cNvPr id="8" name="Gruppieren 7">
          <a:hlinkClick xmlns:r="http://schemas.openxmlformats.org/officeDocument/2006/relationships" r:id="rId6"/>
          <a:extLst>
            <a:ext uri="{FF2B5EF4-FFF2-40B4-BE49-F238E27FC236}">
              <a16:creationId xmlns:a16="http://schemas.microsoft.com/office/drawing/2014/main" id="{00000000-0008-0000-0C00-000008000000}"/>
            </a:ext>
          </a:extLst>
        </xdr:cNvPr>
        <xdr:cNvGrpSpPr/>
      </xdr:nvGrpSpPr>
      <xdr:grpSpPr>
        <a:xfrm>
          <a:off x="19049" y="28575"/>
          <a:ext cx="981075" cy="333375"/>
          <a:chOff x="8439151" y="457200"/>
          <a:chExt cx="876299" cy="333375"/>
        </a:xfrm>
      </xdr:grpSpPr>
      <xdr:sp macro="" textlink="">
        <xdr:nvSpPr>
          <xdr:cNvPr id="9" name="Abgerundetes Rechteck 8">
            <a:extLst>
              <a:ext uri="{FF2B5EF4-FFF2-40B4-BE49-F238E27FC236}">
                <a16:creationId xmlns:a16="http://schemas.microsoft.com/office/drawing/2014/main" id="{00000000-0008-0000-0C00-000009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10" name="180-Grad-Pfeil 9">
            <a:extLst>
              <a:ext uri="{FF2B5EF4-FFF2-40B4-BE49-F238E27FC236}">
                <a16:creationId xmlns:a16="http://schemas.microsoft.com/office/drawing/2014/main" id="{00000000-0008-0000-0C00-00000A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352425</xdr:colOff>
      <xdr:row>20</xdr:row>
      <xdr:rowOff>11076</xdr:rowOff>
    </xdr:from>
    <xdr:to>
      <xdr:col>0</xdr:col>
      <xdr:colOff>742342</xdr:colOff>
      <xdr:row>21</xdr:row>
      <xdr:rowOff>175041</xdr:rowOff>
    </xdr:to>
    <xdr:pic>
      <xdr:nvPicPr>
        <xdr:cNvPr id="2" name="Grafik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352425" y="4221126"/>
          <a:ext cx="389917" cy="363990"/>
        </a:xfrm>
        <a:prstGeom prst="rect">
          <a:avLst/>
        </a:prstGeom>
      </xdr:spPr>
    </xdr:pic>
    <xdr:clientData/>
  </xdr:twoCellAnchor>
  <xdr:twoCellAnchor editAs="oneCell">
    <xdr:from>
      <xdr:col>0</xdr:col>
      <xdr:colOff>279547</xdr:colOff>
      <xdr:row>86</xdr:row>
      <xdr:rowOff>11077</xdr:rowOff>
    </xdr:from>
    <xdr:to>
      <xdr:col>0</xdr:col>
      <xdr:colOff>696508</xdr:colOff>
      <xdr:row>87</xdr:row>
      <xdr:rowOff>194092</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279547" y="17222752"/>
          <a:ext cx="416961" cy="383040"/>
        </a:xfrm>
        <a:prstGeom prst="rect">
          <a:avLst/>
        </a:prstGeom>
      </xdr:spPr>
    </xdr:pic>
    <xdr:clientData/>
  </xdr:twoCellAnchor>
  <xdr:twoCellAnchor editAs="oneCell">
    <xdr:from>
      <xdr:col>0</xdr:col>
      <xdr:colOff>342900</xdr:colOff>
      <xdr:row>91</xdr:row>
      <xdr:rowOff>59457</xdr:rowOff>
    </xdr:from>
    <xdr:to>
      <xdr:col>0</xdr:col>
      <xdr:colOff>695276</xdr:colOff>
      <xdr:row>92</xdr:row>
      <xdr:rowOff>191128</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342900" y="18271257"/>
          <a:ext cx="352376" cy="331696"/>
        </a:xfrm>
        <a:prstGeom prst="rect">
          <a:avLst/>
        </a:prstGeom>
      </xdr:spPr>
    </xdr:pic>
    <xdr:clientData/>
  </xdr:twoCellAnchor>
  <xdr:twoCellAnchor editAs="oneCell">
    <xdr:from>
      <xdr:col>0</xdr:col>
      <xdr:colOff>400272</xdr:colOff>
      <xdr:row>98</xdr:row>
      <xdr:rowOff>45847</xdr:rowOff>
    </xdr:from>
    <xdr:to>
      <xdr:col>0</xdr:col>
      <xdr:colOff>695498</xdr:colOff>
      <xdr:row>99</xdr:row>
      <xdr:rowOff>161572</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a:stretch>
          <a:fillRect/>
        </a:stretch>
      </xdr:blipFill>
      <xdr:spPr>
        <a:xfrm>
          <a:off x="400272" y="19657822"/>
          <a:ext cx="295226" cy="315750"/>
        </a:xfrm>
        <a:prstGeom prst="rect">
          <a:avLst/>
        </a:prstGeom>
      </xdr:spPr>
    </xdr:pic>
    <xdr:clientData/>
  </xdr:twoCellAnchor>
  <xdr:twoCellAnchor editAs="oneCell">
    <xdr:from>
      <xdr:col>0</xdr:col>
      <xdr:colOff>390525</xdr:colOff>
      <xdr:row>13</xdr:row>
      <xdr:rowOff>47626</xdr:rowOff>
    </xdr:from>
    <xdr:to>
      <xdr:col>0</xdr:col>
      <xdr:colOff>781050</xdr:colOff>
      <xdr:row>14</xdr:row>
      <xdr:rowOff>106783</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5"/>
        <a:stretch>
          <a:fillRect/>
        </a:stretch>
      </xdr:blipFill>
      <xdr:spPr>
        <a:xfrm>
          <a:off x="390525" y="3314701"/>
          <a:ext cx="390525" cy="306807"/>
        </a:xfrm>
        <a:prstGeom prst="rect">
          <a:avLst/>
        </a:prstGeom>
      </xdr:spPr>
    </xdr:pic>
    <xdr:clientData/>
  </xdr:twoCellAnchor>
  <xdr:twoCellAnchor>
    <xdr:from>
      <xdr:col>0</xdr:col>
      <xdr:colOff>0</xdr:colOff>
      <xdr:row>0</xdr:row>
      <xdr:rowOff>0</xdr:rowOff>
    </xdr:from>
    <xdr:to>
      <xdr:col>0</xdr:col>
      <xdr:colOff>876299</xdr:colOff>
      <xdr:row>1</xdr:row>
      <xdr:rowOff>145090</xdr:rowOff>
    </xdr:to>
    <xdr:sp macro="" textlink="">
      <xdr:nvSpPr>
        <xdr:cNvPr id="7" name="Abgerundetes Rechteck 6">
          <a:hlinkClick xmlns:r="http://schemas.openxmlformats.org/officeDocument/2006/relationships" r:id="rId6"/>
          <a:extLst>
            <a:ext uri="{FF2B5EF4-FFF2-40B4-BE49-F238E27FC236}">
              <a16:creationId xmlns:a16="http://schemas.microsoft.com/office/drawing/2014/main" id="{00000000-0008-0000-0D00-000007000000}"/>
            </a:ext>
          </a:extLst>
        </xdr:cNvPr>
        <xdr:cNvSpPr/>
      </xdr:nvSpPr>
      <xdr:spPr>
        <a:xfrm>
          <a:off x="0" y="0"/>
          <a:ext cx="876299" cy="33559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409575</xdr:colOff>
      <xdr:row>10</xdr:row>
      <xdr:rowOff>44837</xdr:rowOff>
    </xdr:from>
    <xdr:to>
      <xdr:col>0</xdr:col>
      <xdr:colOff>761951</xdr:colOff>
      <xdr:row>11</xdr:row>
      <xdr:rowOff>190455</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xfrm>
          <a:off x="409575" y="7693412"/>
          <a:ext cx="352376" cy="326593"/>
        </a:xfrm>
        <a:prstGeom prst="rect">
          <a:avLst/>
        </a:prstGeom>
      </xdr:spPr>
    </xdr:pic>
    <xdr:clientData/>
  </xdr:twoCellAnchor>
  <xdr:twoCellAnchor editAs="oneCell">
    <xdr:from>
      <xdr:col>0</xdr:col>
      <xdr:colOff>361950</xdr:colOff>
      <xdr:row>6</xdr:row>
      <xdr:rowOff>49853</xdr:rowOff>
    </xdr:from>
    <xdr:to>
      <xdr:col>0</xdr:col>
      <xdr:colOff>723844</xdr:colOff>
      <xdr:row>8</xdr:row>
      <xdr:rowOff>9473</xdr:rowOff>
    </xdr:to>
    <xdr:pic>
      <xdr:nvPicPr>
        <xdr:cNvPr id="6" name="Grafik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361950" y="6936428"/>
          <a:ext cx="361894" cy="331095"/>
        </a:xfrm>
        <a:prstGeom prst="rect">
          <a:avLst/>
        </a:prstGeom>
      </xdr:spPr>
    </xdr:pic>
    <xdr:clientData/>
  </xdr:twoCellAnchor>
  <xdr:twoCellAnchor>
    <xdr:from>
      <xdr:col>0</xdr:col>
      <xdr:colOff>0</xdr:colOff>
      <xdr:row>0</xdr:row>
      <xdr:rowOff>0</xdr:rowOff>
    </xdr:from>
    <xdr:to>
      <xdr:col>1</xdr:col>
      <xdr:colOff>114299</xdr:colOff>
      <xdr:row>0</xdr:row>
      <xdr:rowOff>333375</xdr:rowOff>
    </xdr:to>
    <xdr:grpSp>
      <xdr:nvGrpSpPr>
        <xdr:cNvPr id="5" name="Gruppieren 4">
          <a:hlinkClick xmlns:r="http://schemas.openxmlformats.org/officeDocument/2006/relationships" r:id="rId3"/>
          <a:extLst>
            <a:ext uri="{FF2B5EF4-FFF2-40B4-BE49-F238E27FC236}">
              <a16:creationId xmlns:a16="http://schemas.microsoft.com/office/drawing/2014/main" id="{00000000-0008-0000-0E00-000005000000}"/>
            </a:ext>
          </a:extLst>
        </xdr:cNvPr>
        <xdr:cNvGrpSpPr/>
      </xdr:nvGrpSpPr>
      <xdr:grpSpPr>
        <a:xfrm>
          <a:off x="0" y="0"/>
          <a:ext cx="876299" cy="333375"/>
          <a:chOff x="8439151" y="457200"/>
          <a:chExt cx="876299" cy="333375"/>
        </a:xfrm>
      </xdr:grpSpPr>
      <xdr:sp macro="" textlink="">
        <xdr:nvSpPr>
          <xdr:cNvPr id="7" name="Abgerundetes Rechteck 6">
            <a:extLst>
              <a:ext uri="{FF2B5EF4-FFF2-40B4-BE49-F238E27FC236}">
                <a16:creationId xmlns:a16="http://schemas.microsoft.com/office/drawing/2014/main" id="{00000000-0008-0000-0E00-000007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8" name="180-Grad-Pfeil 7">
            <a:extLst>
              <a:ext uri="{FF2B5EF4-FFF2-40B4-BE49-F238E27FC236}">
                <a16:creationId xmlns:a16="http://schemas.microsoft.com/office/drawing/2014/main" id="{00000000-0008-0000-0E00-000008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409575</xdr:colOff>
      <xdr:row>10</xdr:row>
      <xdr:rowOff>44837</xdr:rowOff>
    </xdr:from>
    <xdr:to>
      <xdr:col>0</xdr:col>
      <xdr:colOff>761951</xdr:colOff>
      <xdr:row>11</xdr:row>
      <xdr:rowOff>190455</xdr:rowOff>
    </xdr:to>
    <xdr:pic>
      <xdr:nvPicPr>
        <xdr:cNvPr id="2" name="Grafik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09575" y="2740412"/>
          <a:ext cx="352376" cy="336118"/>
        </a:xfrm>
        <a:prstGeom prst="rect">
          <a:avLst/>
        </a:prstGeom>
      </xdr:spPr>
    </xdr:pic>
    <xdr:clientData/>
  </xdr:twoCellAnchor>
  <xdr:twoCellAnchor editAs="oneCell">
    <xdr:from>
      <xdr:col>0</xdr:col>
      <xdr:colOff>361950</xdr:colOff>
      <xdr:row>6</xdr:row>
      <xdr:rowOff>49853</xdr:rowOff>
    </xdr:from>
    <xdr:to>
      <xdr:col>0</xdr:col>
      <xdr:colOff>723844</xdr:colOff>
      <xdr:row>8</xdr:row>
      <xdr:rowOff>9473</xdr:rowOff>
    </xdr:to>
    <xdr:pic>
      <xdr:nvPicPr>
        <xdr:cNvPr id="3" name="Grafik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361950" y="1973903"/>
          <a:ext cx="361894" cy="340620"/>
        </a:xfrm>
        <a:prstGeom prst="rect">
          <a:avLst/>
        </a:prstGeom>
      </xdr:spPr>
    </xdr:pic>
    <xdr:clientData/>
  </xdr:twoCellAnchor>
  <xdr:twoCellAnchor>
    <xdr:from>
      <xdr:col>0</xdr:col>
      <xdr:colOff>0</xdr:colOff>
      <xdr:row>0</xdr:row>
      <xdr:rowOff>0</xdr:rowOff>
    </xdr:from>
    <xdr:to>
      <xdr:col>1</xdr:col>
      <xdr:colOff>114299</xdr:colOff>
      <xdr:row>0</xdr:row>
      <xdr:rowOff>333375</xdr:rowOff>
    </xdr:to>
    <xdr:grpSp>
      <xdr:nvGrpSpPr>
        <xdr:cNvPr id="4" name="Gruppieren 3">
          <a:hlinkClick xmlns:r="http://schemas.openxmlformats.org/officeDocument/2006/relationships" r:id="rId3"/>
          <a:extLst>
            <a:ext uri="{FF2B5EF4-FFF2-40B4-BE49-F238E27FC236}">
              <a16:creationId xmlns:a16="http://schemas.microsoft.com/office/drawing/2014/main" id="{00000000-0008-0000-0F00-000004000000}"/>
            </a:ext>
          </a:extLst>
        </xdr:cNvPr>
        <xdr:cNvGrpSpPr/>
      </xdr:nvGrpSpPr>
      <xdr:grpSpPr>
        <a:xfrm>
          <a:off x="0" y="0"/>
          <a:ext cx="876299" cy="333375"/>
          <a:chOff x="8439151" y="457200"/>
          <a:chExt cx="876299" cy="333375"/>
        </a:xfrm>
      </xdr:grpSpPr>
      <xdr:sp macro="" textlink="">
        <xdr:nvSpPr>
          <xdr:cNvPr id="5" name="Abgerundetes Rechteck 4">
            <a:extLst>
              <a:ext uri="{FF2B5EF4-FFF2-40B4-BE49-F238E27FC236}">
                <a16:creationId xmlns:a16="http://schemas.microsoft.com/office/drawing/2014/main" id="{00000000-0008-0000-0F00-000005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6" name="180-Grad-Pfeil 5">
            <a:extLst>
              <a:ext uri="{FF2B5EF4-FFF2-40B4-BE49-F238E27FC236}">
                <a16:creationId xmlns:a16="http://schemas.microsoft.com/office/drawing/2014/main" id="{00000000-0008-0000-0F00-000006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371872</xdr:colOff>
      <xdr:row>7</xdr:row>
      <xdr:rowOff>29369</xdr:rowOff>
    </xdr:from>
    <xdr:to>
      <xdr:col>0</xdr:col>
      <xdr:colOff>761789</xdr:colOff>
      <xdr:row>9</xdr:row>
      <xdr:rowOff>38895</xdr:rowOff>
    </xdr:to>
    <xdr:pic>
      <xdr:nvPicPr>
        <xdr:cNvPr id="2" name="Grafik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371872" y="2134394"/>
          <a:ext cx="389917" cy="390526"/>
        </a:xfrm>
        <a:prstGeom prst="rect">
          <a:avLst/>
        </a:prstGeom>
      </xdr:spPr>
    </xdr:pic>
    <xdr:clientData/>
  </xdr:twoCellAnchor>
  <xdr:twoCellAnchor editAs="oneCell">
    <xdr:from>
      <xdr:col>0</xdr:col>
      <xdr:colOff>334169</xdr:colOff>
      <xdr:row>69</xdr:row>
      <xdr:rowOff>23020</xdr:rowOff>
    </xdr:from>
    <xdr:to>
      <xdr:col>0</xdr:col>
      <xdr:colOff>751130</xdr:colOff>
      <xdr:row>71</xdr:row>
      <xdr:rowOff>53861</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334169" y="13748545"/>
          <a:ext cx="416961" cy="411841"/>
        </a:xfrm>
        <a:prstGeom prst="rect">
          <a:avLst/>
        </a:prstGeom>
      </xdr:spPr>
    </xdr:pic>
    <xdr:clientData/>
  </xdr:twoCellAnchor>
  <xdr:twoCellAnchor editAs="oneCell">
    <xdr:from>
      <xdr:col>0</xdr:col>
      <xdr:colOff>418703</xdr:colOff>
      <xdr:row>75</xdr:row>
      <xdr:rowOff>15978</xdr:rowOff>
    </xdr:from>
    <xdr:to>
      <xdr:col>0</xdr:col>
      <xdr:colOff>756275</xdr:colOff>
      <xdr:row>76</xdr:row>
      <xdr:rowOff>170602</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stretch>
          <a:fillRect/>
        </a:stretch>
      </xdr:blipFill>
      <xdr:spPr>
        <a:xfrm>
          <a:off x="418703" y="14884503"/>
          <a:ext cx="337572" cy="345124"/>
        </a:xfrm>
        <a:prstGeom prst="rect">
          <a:avLst/>
        </a:prstGeom>
      </xdr:spPr>
    </xdr:pic>
    <xdr:clientData/>
  </xdr:twoCellAnchor>
  <xdr:twoCellAnchor editAs="oneCell">
    <xdr:from>
      <xdr:col>0</xdr:col>
      <xdr:colOff>400050</xdr:colOff>
      <xdr:row>78</xdr:row>
      <xdr:rowOff>24993</xdr:rowOff>
    </xdr:from>
    <xdr:to>
      <xdr:col>0</xdr:col>
      <xdr:colOff>752426</xdr:colOff>
      <xdr:row>79</xdr:row>
      <xdr:rowOff>161086</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4"/>
        <a:stretch>
          <a:fillRect/>
        </a:stretch>
      </xdr:blipFill>
      <xdr:spPr>
        <a:xfrm>
          <a:off x="400050" y="15465018"/>
          <a:ext cx="352376" cy="326593"/>
        </a:xfrm>
        <a:prstGeom prst="rect">
          <a:avLst/>
        </a:prstGeom>
      </xdr:spPr>
    </xdr:pic>
    <xdr:clientData/>
  </xdr:twoCellAnchor>
  <xdr:twoCellAnchor editAs="oneCell">
    <xdr:from>
      <xdr:col>0</xdr:col>
      <xdr:colOff>458391</xdr:colOff>
      <xdr:row>85</xdr:row>
      <xdr:rowOff>32031</xdr:rowOff>
    </xdr:from>
    <xdr:to>
      <xdr:col>0</xdr:col>
      <xdr:colOff>753617</xdr:colOff>
      <xdr:row>86</xdr:row>
      <xdr:rowOff>151159</xdr:rowOff>
    </xdr:to>
    <xdr:pic>
      <xdr:nvPicPr>
        <xdr:cNvPr id="6" name="Grafik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5"/>
        <a:stretch>
          <a:fillRect/>
        </a:stretch>
      </xdr:blipFill>
      <xdr:spPr>
        <a:xfrm>
          <a:off x="458391" y="16805556"/>
          <a:ext cx="295226" cy="309628"/>
        </a:xfrm>
        <a:prstGeom prst="rect">
          <a:avLst/>
        </a:prstGeom>
      </xdr:spPr>
    </xdr:pic>
    <xdr:clientData/>
  </xdr:twoCellAnchor>
  <xdr:twoCellAnchor>
    <xdr:from>
      <xdr:col>0</xdr:col>
      <xdr:colOff>0</xdr:colOff>
      <xdr:row>0</xdr:row>
      <xdr:rowOff>0</xdr:rowOff>
    </xdr:from>
    <xdr:to>
      <xdr:col>1</xdr:col>
      <xdr:colOff>114299</xdr:colOff>
      <xdr:row>0</xdr:row>
      <xdr:rowOff>333375</xdr:rowOff>
    </xdr:to>
    <xdr:grpSp>
      <xdr:nvGrpSpPr>
        <xdr:cNvPr id="7" name="Gruppieren 6">
          <a:hlinkClick xmlns:r="http://schemas.openxmlformats.org/officeDocument/2006/relationships" r:id="rId6"/>
          <a:extLst>
            <a:ext uri="{FF2B5EF4-FFF2-40B4-BE49-F238E27FC236}">
              <a16:creationId xmlns:a16="http://schemas.microsoft.com/office/drawing/2014/main" id="{00000000-0008-0000-1000-000007000000}"/>
            </a:ext>
          </a:extLst>
        </xdr:cNvPr>
        <xdr:cNvGrpSpPr/>
      </xdr:nvGrpSpPr>
      <xdr:grpSpPr>
        <a:xfrm>
          <a:off x="0" y="0"/>
          <a:ext cx="876299" cy="333375"/>
          <a:chOff x="8439151" y="457200"/>
          <a:chExt cx="876299" cy="333375"/>
        </a:xfrm>
      </xdr:grpSpPr>
      <xdr:sp macro="" textlink="">
        <xdr:nvSpPr>
          <xdr:cNvPr id="8" name="Abgerundetes Rechteck 7">
            <a:extLst>
              <a:ext uri="{FF2B5EF4-FFF2-40B4-BE49-F238E27FC236}">
                <a16:creationId xmlns:a16="http://schemas.microsoft.com/office/drawing/2014/main" id="{00000000-0008-0000-1000-000008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9" name="180-Grad-Pfeil 8">
            <a:extLst>
              <a:ext uri="{FF2B5EF4-FFF2-40B4-BE49-F238E27FC236}">
                <a16:creationId xmlns:a16="http://schemas.microsoft.com/office/drawing/2014/main" id="{00000000-0008-0000-1000-000009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133351</xdr:colOff>
      <xdr:row>1</xdr:row>
      <xdr:rowOff>0</xdr:rowOff>
    </xdr:to>
    <xdr:grpSp>
      <xdr:nvGrpSpPr>
        <xdr:cNvPr id="2" name="Gruppieren 1">
          <a:hlinkClick xmlns:r="http://schemas.openxmlformats.org/officeDocument/2006/relationships" r:id="rId1"/>
          <a:extLst>
            <a:ext uri="{FF2B5EF4-FFF2-40B4-BE49-F238E27FC236}">
              <a16:creationId xmlns:a16="http://schemas.microsoft.com/office/drawing/2014/main" id="{00000000-0008-0000-1100-000002000000}"/>
            </a:ext>
          </a:extLst>
        </xdr:cNvPr>
        <xdr:cNvGrpSpPr/>
      </xdr:nvGrpSpPr>
      <xdr:grpSpPr>
        <a:xfrm>
          <a:off x="1" y="0"/>
          <a:ext cx="800100" cy="333375"/>
          <a:chOff x="8439151" y="457200"/>
          <a:chExt cx="876299" cy="333375"/>
        </a:xfrm>
      </xdr:grpSpPr>
      <xdr:sp macro="" textlink="">
        <xdr:nvSpPr>
          <xdr:cNvPr id="3" name="Abgerundetes Rechteck 2">
            <a:extLst>
              <a:ext uri="{FF2B5EF4-FFF2-40B4-BE49-F238E27FC236}">
                <a16:creationId xmlns:a16="http://schemas.microsoft.com/office/drawing/2014/main" id="{00000000-0008-0000-1100-000003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4" name="180-Grad-Pfeil 3">
            <a:extLst>
              <a:ext uri="{FF2B5EF4-FFF2-40B4-BE49-F238E27FC236}">
                <a16:creationId xmlns:a16="http://schemas.microsoft.com/office/drawing/2014/main" id="{00000000-0008-0000-1100-000004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133351</xdr:colOff>
      <xdr:row>1</xdr:row>
      <xdr:rowOff>0</xdr:rowOff>
    </xdr:to>
    <xdr:grpSp>
      <xdr:nvGrpSpPr>
        <xdr:cNvPr id="2" name="Gruppieren 1">
          <a:hlinkClick xmlns:r="http://schemas.openxmlformats.org/officeDocument/2006/relationships" r:id="rId1"/>
          <a:extLst>
            <a:ext uri="{FF2B5EF4-FFF2-40B4-BE49-F238E27FC236}">
              <a16:creationId xmlns:a16="http://schemas.microsoft.com/office/drawing/2014/main" id="{00000000-0008-0000-1200-000002000000}"/>
            </a:ext>
          </a:extLst>
        </xdr:cNvPr>
        <xdr:cNvGrpSpPr/>
      </xdr:nvGrpSpPr>
      <xdr:grpSpPr>
        <a:xfrm>
          <a:off x="1" y="0"/>
          <a:ext cx="800100" cy="333375"/>
          <a:chOff x="8439151" y="457200"/>
          <a:chExt cx="876299" cy="333375"/>
        </a:xfrm>
      </xdr:grpSpPr>
      <xdr:sp macro="" textlink="">
        <xdr:nvSpPr>
          <xdr:cNvPr id="3" name="Abgerundetes Rechteck 2">
            <a:extLst>
              <a:ext uri="{FF2B5EF4-FFF2-40B4-BE49-F238E27FC236}">
                <a16:creationId xmlns:a16="http://schemas.microsoft.com/office/drawing/2014/main" id="{00000000-0008-0000-1200-000003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4" name="180-Grad-Pfeil 3">
            <a:extLst>
              <a:ext uri="{FF2B5EF4-FFF2-40B4-BE49-F238E27FC236}">
                <a16:creationId xmlns:a16="http://schemas.microsoft.com/office/drawing/2014/main" id="{00000000-0008-0000-1200-000004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361950</xdr:colOff>
      <xdr:row>7</xdr:row>
      <xdr:rowOff>45188</xdr:rowOff>
    </xdr:from>
    <xdr:to>
      <xdr:col>0</xdr:col>
      <xdr:colOff>733374</xdr:colOff>
      <xdr:row>9</xdr:row>
      <xdr:rowOff>104714</xdr:rowOff>
    </xdr:to>
    <xdr:pic>
      <xdr:nvPicPr>
        <xdr:cNvPr id="8" name="Grafik 7">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1"/>
        <a:stretch>
          <a:fillRect/>
        </a:stretch>
      </xdr:blipFill>
      <xdr:spPr>
        <a:xfrm>
          <a:off x="361950" y="1569188"/>
          <a:ext cx="371424" cy="440526"/>
        </a:xfrm>
        <a:prstGeom prst="rect">
          <a:avLst/>
        </a:prstGeom>
      </xdr:spPr>
    </xdr:pic>
    <xdr:clientData/>
  </xdr:twoCellAnchor>
  <xdr:twoCellAnchor editAs="oneCell">
    <xdr:from>
      <xdr:col>0</xdr:col>
      <xdr:colOff>295275</xdr:colOff>
      <xdr:row>20</xdr:row>
      <xdr:rowOff>9525</xdr:rowOff>
    </xdr:from>
    <xdr:to>
      <xdr:col>0</xdr:col>
      <xdr:colOff>733370</xdr:colOff>
      <xdr:row>22</xdr:row>
      <xdr:rowOff>57096</xdr:rowOff>
    </xdr:to>
    <xdr:pic>
      <xdr:nvPicPr>
        <xdr:cNvPr id="9" name="Grafik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2"/>
        <a:stretch>
          <a:fillRect/>
        </a:stretch>
      </xdr:blipFill>
      <xdr:spPr>
        <a:xfrm>
          <a:off x="295275" y="7058025"/>
          <a:ext cx="438095" cy="428571"/>
        </a:xfrm>
        <a:prstGeom prst="rect">
          <a:avLst/>
        </a:prstGeom>
      </xdr:spPr>
    </xdr:pic>
    <xdr:clientData/>
  </xdr:twoCellAnchor>
  <xdr:twoCellAnchor editAs="oneCell">
    <xdr:from>
      <xdr:col>0</xdr:col>
      <xdr:colOff>342900</xdr:colOff>
      <xdr:row>34</xdr:row>
      <xdr:rowOff>28575</xdr:rowOff>
    </xdr:from>
    <xdr:to>
      <xdr:col>0</xdr:col>
      <xdr:colOff>752424</xdr:colOff>
      <xdr:row>36</xdr:row>
      <xdr:rowOff>85725</xdr:rowOff>
    </xdr:to>
    <xdr:pic>
      <xdr:nvPicPr>
        <xdr:cNvPr id="11" name="Grafik 10">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3"/>
        <a:stretch>
          <a:fillRect/>
        </a:stretch>
      </xdr:blipFill>
      <xdr:spPr>
        <a:xfrm>
          <a:off x="342900" y="9744075"/>
          <a:ext cx="409524" cy="438150"/>
        </a:xfrm>
        <a:prstGeom prst="rect">
          <a:avLst/>
        </a:prstGeom>
      </xdr:spPr>
    </xdr:pic>
    <xdr:clientData/>
  </xdr:twoCellAnchor>
  <xdr:twoCellAnchor>
    <xdr:from>
      <xdr:col>0</xdr:col>
      <xdr:colOff>0</xdr:colOff>
      <xdr:row>0</xdr:row>
      <xdr:rowOff>0</xdr:rowOff>
    </xdr:from>
    <xdr:to>
      <xdr:col>1</xdr:col>
      <xdr:colOff>114299</xdr:colOff>
      <xdr:row>1</xdr:row>
      <xdr:rowOff>142875</xdr:rowOff>
    </xdr:to>
    <xdr:grpSp>
      <xdr:nvGrpSpPr>
        <xdr:cNvPr id="5" name="Gruppieren 4">
          <a:hlinkClick xmlns:r="http://schemas.openxmlformats.org/officeDocument/2006/relationships" r:id="rId4"/>
          <a:extLst>
            <a:ext uri="{FF2B5EF4-FFF2-40B4-BE49-F238E27FC236}">
              <a16:creationId xmlns:a16="http://schemas.microsoft.com/office/drawing/2014/main" id="{00000000-0008-0000-1300-000005000000}"/>
            </a:ext>
          </a:extLst>
        </xdr:cNvPr>
        <xdr:cNvGrpSpPr/>
      </xdr:nvGrpSpPr>
      <xdr:grpSpPr>
        <a:xfrm>
          <a:off x="0" y="0"/>
          <a:ext cx="876299" cy="333375"/>
          <a:chOff x="8439151" y="457200"/>
          <a:chExt cx="876299" cy="333375"/>
        </a:xfrm>
      </xdr:grpSpPr>
      <xdr:sp macro="" textlink="">
        <xdr:nvSpPr>
          <xdr:cNvPr id="6" name="Abgerundetes Rechteck 5">
            <a:extLst>
              <a:ext uri="{FF2B5EF4-FFF2-40B4-BE49-F238E27FC236}">
                <a16:creationId xmlns:a16="http://schemas.microsoft.com/office/drawing/2014/main" id="{00000000-0008-0000-1300-000006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7" name="180-Grad-Pfeil 6">
            <a:extLst>
              <a:ext uri="{FF2B5EF4-FFF2-40B4-BE49-F238E27FC236}">
                <a16:creationId xmlns:a16="http://schemas.microsoft.com/office/drawing/2014/main" id="{00000000-0008-0000-1300-000007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361950</xdr:colOff>
      <xdr:row>7</xdr:row>
      <xdr:rowOff>45188</xdr:rowOff>
    </xdr:from>
    <xdr:to>
      <xdr:col>0</xdr:col>
      <xdr:colOff>733374</xdr:colOff>
      <xdr:row>9</xdr:row>
      <xdr:rowOff>104714</xdr:rowOff>
    </xdr:to>
    <xdr:pic>
      <xdr:nvPicPr>
        <xdr:cNvPr id="2" name="Grafik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361950" y="1550138"/>
          <a:ext cx="371424" cy="440526"/>
        </a:xfrm>
        <a:prstGeom prst="rect">
          <a:avLst/>
        </a:prstGeom>
      </xdr:spPr>
    </xdr:pic>
    <xdr:clientData/>
  </xdr:twoCellAnchor>
  <xdr:twoCellAnchor editAs="oneCell">
    <xdr:from>
      <xdr:col>0</xdr:col>
      <xdr:colOff>295275</xdr:colOff>
      <xdr:row>20</xdr:row>
      <xdr:rowOff>9525</xdr:rowOff>
    </xdr:from>
    <xdr:to>
      <xdr:col>0</xdr:col>
      <xdr:colOff>733370</xdr:colOff>
      <xdr:row>22</xdr:row>
      <xdr:rowOff>57096</xdr:rowOff>
    </xdr:to>
    <xdr:pic>
      <xdr:nvPicPr>
        <xdr:cNvPr id="3" name="Grafik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295275" y="7038975"/>
          <a:ext cx="438095" cy="428571"/>
        </a:xfrm>
        <a:prstGeom prst="rect">
          <a:avLst/>
        </a:prstGeom>
      </xdr:spPr>
    </xdr:pic>
    <xdr:clientData/>
  </xdr:twoCellAnchor>
  <xdr:twoCellAnchor editAs="oneCell">
    <xdr:from>
      <xdr:col>0</xdr:col>
      <xdr:colOff>342900</xdr:colOff>
      <xdr:row>34</xdr:row>
      <xdr:rowOff>28575</xdr:rowOff>
    </xdr:from>
    <xdr:to>
      <xdr:col>0</xdr:col>
      <xdr:colOff>752424</xdr:colOff>
      <xdr:row>36</xdr:row>
      <xdr:rowOff>85725</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3"/>
        <a:stretch>
          <a:fillRect/>
        </a:stretch>
      </xdr:blipFill>
      <xdr:spPr>
        <a:xfrm>
          <a:off x="342900" y="9725025"/>
          <a:ext cx="409524" cy="438150"/>
        </a:xfrm>
        <a:prstGeom prst="rect">
          <a:avLst/>
        </a:prstGeom>
      </xdr:spPr>
    </xdr:pic>
    <xdr:clientData/>
  </xdr:twoCellAnchor>
  <xdr:twoCellAnchor>
    <xdr:from>
      <xdr:col>0</xdr:col>
      <xdr:colOff>0</xdr:colOff>
      <xdr:row>0</xdr:row>
      <xdr:rowOff>0</xdr:rowOff>
    </xdr:from>
    <xdr:to>
      <xdr:col>1</xdr:col>
      <xdr:colOff>114299</xdr:colOff>
      <xdr:row>1</xdr:row>
      <xdr:rowOff>142875</xdr:rowOff>
    </xdr:to>
    <xdr:grpSp>
      <xdr:nvGrpSpPr>
        <xdr:cNvPr id="5" name="Gruppieren 4">
          <a:hlinkClick xmlns:r="http://schemas.openxmlformats.org/officeDocument/2006/relationships" r:id="rId4"/>
          <a:extLst>
            <a:ext uri="{FF2B5EF4-FFF2-40B4-BE49-F238E27FC236}">
              <a16:creationId xmlns:a16="http://schemas.microsoft.com/office/drawing/2014/main" id="{00000000-0008-0000-1400-000005000000}"/>
            </a:ext>
          </a:extLst>
        </xdr:cNvPr>
        <xdr:cNvGrpSpPr/>
      </xdr:nvGrpSpPr>
      <xdr:grpSpPr>
        <a:xfrm>
          <a:off x="0" y="0"/>
          <a:ext cx="876299" cy="333375"/>
          <a:chOff x="8439151" y="457200"/>
          <a:chExt cx="876299" cy="333375"/>
        </a:xfrm>
      </xdr:grpSpPr>
      <xdr:sp macro="" textlink="">
        <xdr:nvSpPr>
          <xdr:cNvPr id="6" name="Abgerundetes Rechteck 5">
            <a:extLst>
              <a:ext uri="{FF2B5EF4-FFF2-40B4-BE49-F238E27FC236}">
                <a16:creationId xmlns:a16="http://schemas.microsoft.com/office/drawing/2014/main" id="{00000000-0008-0000-1400-000006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7" name="180-Grad-Pfeil 6">
            <a:extLst>
              <a:ext uri="{FF2B5EF4-FFF2-40B4-BE49-F238E27FC236}">
                <a16:creationId xmlns:a16="http://schemas.microsoft.com/office/drawing/2014/main" id="{00000000-0008-0000-1400-000007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352425</xdr:colOff>
      <xdr:row>21</xdr:row>
      <xdr:rowOff>0</xdr:rowOff>
    </xdr:from>
    <xdr:to>
      <xdr:col>0</xdr:col>
      <xdr:colOff>742342</xdr:colOff>
      <xdr:row>22</xdr:row>
      <xdr:rowOff>28577</xdr:rowOff>
    </xdr:to>
    <xdr:pic>
      <xdr:nvPicPr>
        <xdr:cNvPr id="3" name="Grafik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352425" y="6124575"/>
          <a:ext cx="389917" cy="352425"/>
        </a:xfrm>
        <a:prstGeom prst="rect">
          <a:avLst/>
        </a:prstGeom>
      </xdr:spPr>
    </xdr:pic>
    <xdr:clientData/>
  </xdr:twoCellAnchor>
  <xdr:twoCellAnchor editAs="oneCell">
    <xdr:from>
      <xdr:col>0</xdr:col>
      <xdr:colOff>409575</xdr:colOff>
      <xdr:row>69</xdr:row>
      <xdr:rowOff>172508</xdr:rowOff>
    </xdr:from>
    <xdr:to>
      <xdr:col>0</xdr:col>
      <xdr:colOff>752420</xdr:colOff>
      <xdr:row>70</xdr:row>
      <xdr:rowOff>169658</xdr:rowOff>
    </xdr:to>
    <xdr:pic>
      <xdr:nvPicPr>
        <xdr:cNvPr id="6" name="Grafik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stretch>
          <a:fillRect/>
        </a:stretch>
      </xdr:blipFill>
      <xdr:spPr>
        <a:xfrm>
          <a:off x="409575" y="35901841"/>
          <a:ext cx="342845" cy="347682"/>
        </a:xfrm>
        <a:prstGeom prst="rect">
          <a:avLst/>
        </a:prstGeom>
      </xdr:spPr>
    </xdr:pic>
    <xdr:clientData/>
  </xdr:twoCellAnchor>
  <xdr:twoCellAnchor editAs="oneCell">
    <xdr:from>
      <xdr:col>0</xdr:col>
      <xdr:colOff>292100</xdr:colOff>
      <xdr:row>74</xdr:row>
      <xdr:rowOff>102361</xdr:rowOff>
    </xdr:from>
    <xdr:to>
      <xdr:col>0</xdr:col>
      <xdr:colOff>644476</xdr:colOff>
      <xdr:row>75</xdr:row>
      <xdr:rowOff>93133</xdr:rowOff>
    </xdr:to>
    <xdr:pic>
      <xdr:nvPicPr>
        <xdr:cNvPr id="10" name="Grafik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stretch>
          <a:fillRect/>
        </a:stretch>
      </xdr:blipFill>
      <xdr:spPr>
        <a:xfrm>
          <a:off x="292100" y="24257761"/>
          <a:ext cx="352376" cy="320972"/>
        </a:xfrm>
        <a:prstGeom prst="rect">
          <a:avLst/>
        </a:prstGeom>
      </xdr:spPr>
    </xdr:pic>
    <xdr:clientData/>
  </xdr:twoCellAnchor>
  <xdr:twoCellAnchor editAs="oneCell">
    <xdr:from>
      <xdr:col>0</xdr:col>
      <xdr:colOff>466725</xdr:colOff>
      <xdr:row>101</xdr:row>
      <xdr:rowOff>23696</xdr:rowOff>
    </xdr:from>
    <xdr:to>
      <xdr:col>1</xdr:col>
      <xdr:colOff>4836</xdr:colOff>
      <xdr:row>102</xdr:row>
      <xdr:rowOff>7656</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4"/>
        <a:stretch>
          <a:fillRect/>
        </a:stretch>
      </xdr:blipFill>
      <xdr:spPr>
        <a:xfrm>
          <a:off x="466725" y="23083721"/>
          <a:ext cx="295226" cy="309628"/>
        </a:xfrm>
        <a:prstGeom prst="rect">
          <a:avLst/>
        </a:prstGeom>
      </xdr:spPr>
    </xdr:pic>
    <xdr:clientData/>
  </xdr:twoCellAnchor>
  <xdr:twoCellAnchor editAs="oneCell">
    <xdr:from>
      <xdr:col>0</xdr:col>
      <xdr:colOff>372533</xdr:colOff>
      <xdr:row>16</xdr:row>
      <xdr:rowOff>31751</xdr:rowOff>
    </xdr:from>
    <xdr:to>
      <xdr:col>1</xdr:col>
      <xdr:colOff>1058</xdr:colOff>
      <xdr:row>17</xdr:row>
      <xdr:rowOff>15502</xdr:rowOff>
    </xdr:to>
    <xdr:pic>
      <xdr:nvPicPr>
        <xdr:cNvPr id="9" name="Grafik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a:stretch>
          <a:fillRect/>
        </a:stretch>
      </xdr:blipFill>
      <xdr:spPr>
        <a:xfrm>
          <a:off x="372533" y="9006418"/>
          <a:ext cx="390525" cy="311834"/>
        </a:xfrm>
        <a:prstGeom prst="rect">
          <a:avLst/>
        </a:prstGeom>
      </xdr:spPr>
    </xdr:pic>
    <xdr:clientData/>
  </xdr:twoCellAnchor>
  <xdr:twoCellAnchor>
    <xdr:from>
      <xdr:col>0</xdr:col>
      <xdr:colOff>123264</xdr:colOff>
      <xdr:row>0</xdr:row>
      <xdr:rowOff>142565</xdr:rowOff>
    </xdr:from>
    <xdr:to>
      <xdr:col>1</xdr:col>
      <xdr:colOff>649941</xdr:colOff>
      <xdr:row>1</xdr:row>
      <xdr:rowOff>324971</xdr:rowOff>
    </xdr:to>
    <xdr:grpSp>
      <xdr:nvGrpSpPr>
        <xdr:cNvPr id="11" name="Gruppieren 10">
          <a:hlinkClick xmlns:r="http://schemas.openxmlformats.org/officeDocument/2006/relationships" r:id="rId6"/>
          <a:extLst>
            <a:ext uri="{FF2B5EF4-FFF2-40B4-BE49-F238E27FC236}">
              <a16:creationId xmlns:a16="http://schemas.microsoft.com/office/drawing/2014/main" id="{00000000-0008-0000-0300-00000B000000}"/>
            </a:ext>
          </a:extLst>
        </xdr:cNvPr>
        <xdr:cNvGrpSpPr/>
      </xdr:nvGrpSpPr>
      <xdr:grpSpPr>
        <a:xfrm>
          <a:off x="123264" y="142565"/>
          <a:ext cx="1288677" cy="436406"/>
          <a:chOff x="8439151" y="457200"/>
          <a:chExt cx="876299" cy="333375"/>
        </a:xfrm>
      </xdr:grpSpPr>
      <xdr:sp macro="" textlink="">
        <xdr:nvSpPr>
          <xdr:cNvPr id="12" name="Abgerundetes Rechteck 11">
            <a:extLst>
              <a:ext uri="{FF2B5EF4-FFF2-40B4-BE49-F238E27FC236}">
                <a16:creationId xmlns:a16="http://schemas.microsoft.com/office/drawing/2014/main" id="{00000000-0008-0000-0300-00000C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13" name="180-Grad-Pfeil 12">
            <a:extLst>
              <a:ext uri="{FF2B5EF4-FFF2-40B4-BE49-F238E27FC236}">
                <a16:creationId xmlns:a16="http://schemas.microsoft.com/office/drawing/2014/main" id="{00000000-0008-0000-0300-00000D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mc:AlternateContent xmlns:mc="http://schemas.openxmlformats.org/markup-compatibility/2006">
    <mc:Choice xmlns:a14="http://schemas.microsoft.com/office/drawing/2010/main" Requires="a14">
      <xdr:twoCellAnchor editAs="oneCell">
        <xdr:from>
          <xdr:col>1</xdr:col>
          <xdr:colOff>3600450</xdr:colOff>
          <xdr:row>143</xdr:row>
          <xdr:rowOff>76200</xdr:rowOff>
        </xdr:from>
        <xdr:to>
          <xdr:col>2</xdr:col>
          <xdr:colOff>809625</xdr:colOff>
          <xdr:row>143</xdr:row>
          <xdr:rowOff>590550</xdr:rowOff>
        </xdr:to>
        <xdr:sp macro="" textlink="">
          <xdr:nvSpPr>
            <xdr:cNvPr id="1078" name="Object 54" hidden="1">
              <a:extLst>
                <a:ext uri="{63B3BB69-23CF-44E3-9099-C40C66FF867C}">
                  <a14:compatExt spid="_x0000_s1078"/>
                </a:ext>
                <a:ext uri="{FF2B5EF4-FFF2-40B4-BE49-F238E27FC236}">
                  <a16:creationId xmlns:a16="http://schemas.microsoft.com/office/drawing/2014/main" id="{00000000-0008-0000-0300-00003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2552700</xdr:colOff>
          <xdr:row>143</xdr:row>
          <xdr:rowOff>600075</xdr:rowOff>
        </xdr:from>
        <xdr:to>
          <xdr:col>1</xdr:col>
          <xdr:colOff>3467100</xdr:colOff>
          <xdr:row>145</xdr:row>
          <xdr:rowOff>276225</xdr:rowOff>
        </xdr:to>
        <xdr:sp macro="" textlink="">
          <xdr:nvSpPr>
            <xdr:cNvPr id="1079" name="Object 55" hidden="1">
              <a:extLst>
                <a:ext uri="{63B3BB69-23CF-44E3-9099-C40C66FF867C}">
                  <a14:compatExt spid="_x0000_s1079"/>
                </a:ext>
                <a:ext uri="{FF2B5EF4-FFF2-40B4-BE49-F238E27FC236}">
                  <a16:creationId xmlns:a16="http://schemas.microsoft.com/office/drawing/2014/main" id="{00000000-0008-0000-0300-00003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4486275</xdr:colOff>
          <xdr:row>147</xdr:row>
          <xdr:rowOff>38100</xdr:rowOff>
        </xdr:from>
        <xdr:to>
          <xdr:col>1</xdr:col>
          <xdr:colOff>5400675</xdr:colOff>
          <xdr:row>149</xdr:row>
          <xdr:rowOff>76200</xdr:rowOff>
        </xdr:to>
        <xdr:sp macro="" textlink="">
          <xdr:nvSpPr>
            <xdr:cNvPr id="1081" name="Object 57" hidden="1">
              <a:extLst>
                <a:ext uri="{63B3BB69-23CF-44E3-9099-C40C66FF867C}">
                  <a14:compatExt spid="_x0000_s1081"/>
                </a:ext>
                <a:ext uri="{FF2B5EF4-FFF2-40B4-BE49-F238E27FC236}">
                  <a16:creationId xmlns:a16="http://schemas.microsoft.com/office/drawing/2014/main" id="{00000000-0008-0000-0300-00003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876299</xdr:colOff>
      <xdr:row>2</xdr:row>
      <xdr:rowOff>9525</xdr:rowOff>
    </xdr:to>
    <xdr:grpSp>
      <xdr:nvGrpSpPr>
        <xdr:cNvPr id="2" name="Gruppieren 1">
          <a:hlinkClick xmlns:r="http://schemas.openxmlformats.org/officeDocument/2006/relationships" r:id="rId1"/>
          <a:extLst>
            <a:ext uri="{FF2B5EF4-FFF2-40B4-BE49-F238E27FC236}">
              <a16:creationId xmlns:a16="http://schemas.microsoft.com/office/drawing/2014/main" id="{00000000-0008-0000-1700-000002000000}"/>
            </a:ext>
          </a:extLst>
        </xdr:cNvPr>
        <xdr:cNvGrpSpPr/>
      </xdr:nvGrpSpPr>
      <xdr:grpSpPr>
        <a:xfrm>
          <a:off x="0" y="0"/>
          <a:ext cx="876299" cy="333375"/>
          <a:chOff x="8439151" y="457200"/>
          <a:chExt cx="876299" cy="333375"/>
        </a:xfrm>
      </xdr:grpSpPr>
      <xdr:sp macro="" textlink="">
        <xdr:nvSpPr>
          <xdr:cNvPr id="3" name="Abgerundetes Rechteck 2">
            <a:extLst>
              <a:ext uri="{FF2B5EF4-FFF2-40B4-BE49-F238E27FC236}">
                <a16:creationId xmlns:a16="http://schemas.microsoft.com/office/drawing/2014/main" id="{00000000-0008-0000-1700-000003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4" name="180-Grad-Pfeil 3">
            <a:extLst>
              <a:ext uri="{FF2B5EF4-FFF2-40B4-BE49-F238E27FC236}">
                <a16:creationId xmlns:a16="http://schemas.microsoft.com/office/drawing/2014/main" id="{00000000-0008-0000-1700-000004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171449</xdr:colOff>
      <xdr:row>2</xdr:row>
      <xdr:rowOff>0</xdr:rowOff>
    </xdr:to>
    <xdr:grpSp>
      <xdr:nvGrpSpPr>
        <xdr:cNvPr id="2" name="Gruppieren 1">
          <a:hlinkClick xmlns:r="http://schemas.openxmlformats.org/officeDocument/2006/relationships" r:id="rId1"/>
          <a:extLst>
            <a:ext uri="{FF2B5EF4-FFF2-40B4-BE49-F238E27FC236}">
              <a16:creationId xmlns:a16="http://schemas.microsoft.com/office/drawing/2014/main" id="{00000000-0008-0000-1800-000002000000}"/>
            </a:ext>
          </a:extLst>
        </xdr:cNvPr>
        <xdr:cNvGrpSpPr/>
      </xdr:nvGrpSpPr>
      <xdr:grpSpPr>
        <a:xfrm>
          <a:off x="0" y="152400"/>
          <a:ext cx="847724" cy="323850"/>
          <a:chOff x="8439151" y="457200"/>
          <a:chExt cx="876299" cy="333375"/>
        </a:xfrm>
      </xdr:grpSpPr>
      <xdr:sp macro="" textlink="">
        <xdr:nvSpPr>
          <xdr:cNvPr id="3" name="Abgerundetes Rechteck 2">
            <a:extLst>
              <a:ext uri="{FF2B5EF4-FFF2-40B4-BE49-F238E27FC236}">
                <a16:creationId xmlns:a16="http://schemas.microsoft.com/office/drawing/2014/main" id="{00000000-0008-0000-1800-000003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4" name="180-Grad-Pfeil 3">
            <a:extLst>
              <a:ext uri="{FF2B5EF4-FFF2-40B4-BE49-F238E27FC236}">
                <a16:creationId xmlns:a16="http://schemas.microsoft.com/office/drawing/2014/main" id="{00000000-0008-0000-1800-000004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47625</xdr:colOff>
      <xdr:row>0</xdr:row>
      <xdr:rowOff>114300</xdr:rowOff>
    </xdr:from>
    <xdr:to>
      <xdr:col>8</xdr:col>
      <xdr:colOff>446958</xdr:colOff>
      <xdr:row>34</xdr:row>
      <xdr:rowOff>170633</xdr:rowOff>
    </xdr:to>
    <xdr:pic>
      <xdr:nvPicPr>
        <xdr:cNvPr id="2" name="Grafik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809625" y="114300"/>
          <a:ext cx="5733333" cy="6533333"/>
        </a:xfrm>
        <a:prstGeom prst="rect">
          <a:avLst/>
        </a:prstGeom>
      </xdr:spPr>
    </xdr:pic>
    <xdr:clientData/>
  </xdr:twoCellAnchor>
  <xdr:twoCellAnchor>
    <xdr:from>
      <xdr:col>1</xdr:col>
      <xdr:colOff>38100</xdr:colOff>
      <xdr:row>4</xdr:row>
      <xdr:rowOff>0</xdr:rowOff>
    </xdr:from>
    <xdr:to>
      <xdr:col>3</xdr:col>
      <xdr:colOff>266700</xdr:colOff>
      <xdr:row>6</xdr:row>
      <xdr:rowOff>180975</xdr:rowOff>
    </xdr:to>
    <xdr:sp macro="" textlink="">
      <xdr:nvSpPr>
        <xdr:cNvPr id="13" name="Abgerundetes Rechteck 12">
          <a:hlinkClick xmlns:r="http://schemas.openxmlformats.org/officeDocument/2006/relationships" r:id="rId2"/>
          <a:extLst>
            <a:ext uri="{FF2B5EF4-FFF2-40B4-BE49-F238E27FC236}">
              <a16:creationId xmlns:a16="http://schemas.microsoft.com/office/drawing/2014/main" id="{00000000-0008-0000-1900-00000D000000}"/>
            </a:ext>
          </a:extLst>
        </xdr:cNvPr>
        <xdr:cNvSpPr/>
      </xdr:nvSpPr>
      <xdr:spPr>
        <a:xfrm>
          <a:off x="1076325" y="762000"/>
          <a:ext cx="1752600" cy="561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t>Zurück zum Android MFP</a:t>
          </a:r>
        </a:p>
      </xdr:txBody>
    </xdr:sp>
    <xdr:clientData/>
  </xdr:twoCellAnchor>
  <xdr:twoCellAnchor>
    <xdr:from>
      <xdr:col>3</xdr:col>
      <xdr:colOff>333375</xdr:colOff>
      <xdr:row>4</xdr:row>
      <xdr:rowOff>9525</xdr:rowOff>
    </xdr:from>
    <xdr:to>
      <xdr:col>5</xdr:col>
      <xdr:colOff>561975</xdr:colOff>
      <xdr:row>7</xdr:row>
      <xdr:rowOff>0</xdr:rowOff>
    </xdr:to>
    <xdr:sp macro="" textlink="">
      <xdr:nvSpPr>
        <xdr:cNvPr id="14" name="Abgerundetes Rechteck 13">
          <a:hlinkClick xmlns:r="http://schemas.openxmlformats.org/officeDocument/2006/relationships" r:id="rId3"/>
          <a:extLst>
            <a:ext uri="{FF2B5EF4-FFF2-40B4-BE49-F238E27FC236}">
              <a16:creationId xmlns:a16="http://schemas.microsoft.com/office/drawing/2014/main" id="{00000000-0008-0000-1900-00000E000000}"/>
            </a:ext>
          </a:extLst>
        </xdr:cNvPr>
        <xdr:cNvSpPr/>
      </xdr:nvSpPr>
      <xdr:spPr>
        <a:xfrm>
          <a:off x="2895600" y="771525"/>
          <a:ext cx="1752600" cy="561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t>Zurück zum Android Drucker</a:t>
          </a:r>
        </a:p>
      </xdr:txBody>
    </xdr:sp>
    <xdr:clientData/>
  </xdr:twoCellAnchor>
  <xdr:twoCellAnchor>
    <xdr:from>
      <xdr:col>5</xdr:col>
      <xdr:colOff>628650</xdr:colOff>
      <xdr:row>4</xdr:row>
      <xdr:rowOff>28575</xdr:rowOff>
    </xdr:from>
    <xdr:to>
      <xdr:col>8</xdr:col>
      <xdr:colOff>95250</xdr:colOff>
      <xdr:row>7</xdr:row>
      <xdr:rowOff>19050</xdr:rowOff>
    </xdr:to>
    <xdr:sp macro="" textlink="">
      <xdr:nvSpPr>
        <xdr:cNvPr id="5" name="Abgerundetes Rechteck 4">
          <a:hlinkClick xmlns:r="http://schemas.openxmlformats.org/officeDocument/2006/relationships" r:id="rId4"/>
          <a:extLst>
            <a:ext uri="{FF2B5EF4-FFF2-40B4-BE49-F238E27FC236}">
              <a16:creationId xmlns:a16="http://schemas.microsoft.com/office/drawing/2014/main" id="{00000000-0008-0000-1900-000005000000}"/>
            </a:ext>
          </a:extLst>
        </xdr:cNvPr>
        <xdr:cNvSpPr/>
      </xdr:nvSpPr>
      <xdr:spPr>
        <a:xfrm>
          <a:off x="4714875" y="790575"/>
          <a:ext cx="1752600" cy="5619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t>Zurück zu GWCTRL</a:t>
          </a:r>
          <a:r>
            <a:rPr lang="de-DE" sz="1100" baseline="0"/>
            <a:t> </a:t>
          </a:r>
        </a:p>
        <a:p>
          <a:pPr algn="ctr"/>
          <a:r>
            <a:rPr lang="de-DE" sz="1100"/>
            <a:t>MFP</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28575</xdr:colOff>
      <xdr:row>0</xdr:row>
      <xdr:rowOff>0</xdr:rowOff>
    </xdr:from>
    <xdr:to>
      <xdr:col>14</xdr:col>
      <xdr:colOff>0</xdr:colOff>
      <xdr:row>42</xdr:row>
      <xdr:rowOff>104775</xdr:rowOff>
    </xdr:to>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28575" y="0"/>
          <a:ext cx="10639425" cy="6905625"/>
        </a:xfrm>
        <a:prstGeom prst="rect">
          <a:avLst/>
        </a:prstGeom>
        <a:ln/>
        <a:effectLst>
          <a:outerShdw blurRad="50800" dist="38100" dir="2700000" algn="tl" rotWithShape="0">
            <a:prstClr val="black">
              <a:alpha val="40000"/>
            </a:prstClr>
          </a:outerShdw>
        </a:effectLst>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algn="ctr"/>
          <a:r>
            <a:rPr lang="de-DE" sz="4400" b="1" cap="none" spc="0">
              <a:ln w="9525">
                <a:solidFill>
                  <a:schemeClr val="bg1"/>
                </a:solidFill>
                <a:prstDash val="solid"/>
              </a:ln>
              <a:solidFill>
                <a:schemeClr val="tx1"/>
              </a:solidFill>
              <a:effectLst>
                <a:outerShdw blurRad="12700" dist="38100" dir="2700000" algn="tl" rotWithShape="0">
                  <a:schemeClr val="bg1">
                    <a:lumMod val="50000"/>
                  </a:schemeClr>
                </a:outerShdw>
              </a:effectLst>
            </a:rPr>
            <a:t>Impressum</a:t>
          </a:r>
        </a:p>
        <a:p>
          <a:pPr algn="ctr"/>
          <a:endParaRPr lang="de-DE" sz="4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a:p>
          <a:pPr algn="ctr"/>
          <a:r>
            <a:rPr lang="de-DE" sz="1600" b="0" cap="none" spc="0">
              <a:ln w="0"/>
              <a:solidFill>
                <a:schemeClr val="tx1"/>
              </a:solidFill>
              <a:effectLst>
                <a:outerShdw blurRad="38100" dist="19050" dir="2700000" algn="tl" rotWithShape="0">
                  <a:schemeClr val="dk1">
                    <a:alpha val="40000"/>
                  </a:schemeClr>
                </a:outerShdw>
              </a:effectLst>
            </a:rPr>
            <a:t>Die</a:t>
          </a:r>
          <a:r>
            <a:rPr lang="de-DE" sz="1600" b="0" cap="none" spc="0" baseline="0">
              <a:ln w="0"/>
              <a:solidFill>
                <a:schemeClr val="tx1"/>
              </a:solidFill>
              <a:effectLst>
                <a:outerShdw blurRad="38100" dist="19050" dir="2700000" algn="tl" rotWithShape="0">
                  <a:schemeClr val="dk1">
                    <a:alpha val="40000"/>
                  </a:schemeClr>
                </a:outerShdw>
              </a:effectLst>
            </a:rPr>
            <a:t> vorliegende Checklisten - Vorlage ist durch ein Projekt neu aufgesetzt worden. Dabei sind diverse Änderungen vorgenommen worden, die das erstellen der Checkliste zukünftig erleichtern soll. Über Änderungen kann man sich über den Reiter Changelog - Erläuterungen informieren</a:t>
          </a:r>
        </a:p>
        <a:p>
          <a:pPr algn="l"/>
          <a:endParaRPr lang="de-DE" sz="1600" b="0" cap="none" spc="0" baseline="0">
            <a:ln w="0"/>
            <a:solidFill>
              <a:schemeClr val="tx1"/>
            </a:solidFill>
            <a:effectLst>
              <a:outerShdw blurRad="38100" dist="19050" dir="2700000" algn="tl" rotWithShape="0">
                <a:schemeClr val="dk1">
                  <a:alpha val="40000"/>
                </a:schemeClr>
              </a:outerShdw>
            </a:effectLst>
          </a:endParaRPr>
        </a:p>
        <a:p>
          <a:pPr algn="ctr"/>
          <a:r>
            <a:rPr lang="de-DE" sz="1600" b="0" cap="none" spc="0" baseline="0">
              <a:ln w="0"/>
              <a:solidFill>
                <a:schemeClr val="tx1"/>
              </a:solidFill>
              <a:effectLst>
                <a:outerShdw blurRad="38100" dist="19050" dir="2700000" algn="tl" rotWithShape="0">
                  <a:schemeClr val="dk1">
                    <a:alpha val="40000"/>
                  </a:schemeClr>
                </a:outerShdw>
              </a:effectLst>
            </a:rPr>
            <a:t>Im Projekt sind folgende Kollegen involviert:</a:t>
          </a:r>
        </a:p>
        <a:p>
          <a:pPr algn="ctr"/>
          <a:endParaRPr lang="de-DE" sz="1600" b="0" cap="none" spc="0" baseline="0">
            <a:ln w="0"/>
            <a:solidFill>
              <a:schemeClr val="tx1"/>
            </a:solidFill>
            <a:effectLst>
              <a:outerShdw blurRad="38100" dist="19050" dir="2700000" algn="tl" rotWithShape="0">
                <a:schemeClr val="dk1">
                  <a:alpha val="40000"/>
                </a:schemeClr>
              </a:outerShdw>
            </a:effectLst>
          </a:endParaRPr>
        </a:p>
        <a:p>
          <a:pPr algn="ctr"/>
          <a:r>
            <a:rPr lang="de-DE" sz="1600" b="0" cap="none" spc="0" baseline="0">
              <a:ln w="0"/>
              <a:solidFill>
                <a:schemeClr val="tx1"/>
              </a:solidFill>
              <a:effectLst>
                <a:outerShdw blurRad="38100" dist="19050" dir="2700000" algn="tl" rotWithShape="0">
                  <a:schemeClr val="dk1">
                    <a:alpha val="40000"/>
                  </a:schemeClr>
                </a:outerShdw>
              </a:effectLst>
            </a:rPr>
            <a:t>Thorsten Quintel</a:t>
          </a:r>
        </a:p>
        <a:p>
          <a:pPr algn="ctr"/>
          <a:r>
            <a:rPr lang="de-DE" sz="1600" b="0" cap="none" spc="0" baseline="0">
              <a:ln w="0"/>
              <a:solidFill>
                <a:schemeClr val="tx1"/>
              </a:solidFill>
              <a:effectLst>
                <a:outerShdw blurRad="38100" dist="19050" dir="2700000" algn="tl" rotWithShape="0">
                  <a:schemeClr val="dk1">
                    <a:alpha val="40000"/>
                  </a:schemeClr>
                </a:outerShdw>
              </a:effectLst>
            </a:rPr>
            <a:t>Michael Burba</a:t>
          </a:r>
        </a:p>
        <a:p>
          <a:pPr algn="ctr"/>
          <a:r>
            <a:rPr lang="de-DE" sz="1600" b="0" cap="none" spc="0" baseline="0">
              <a:ln w="0"/>
              <a:solidFill>
                <a:schemeClr val="tx1"/>
              </a:solidFill>
              <a:effectLst>
                <a:outerShdw blurRad="38100" dist="19050" dir="2700000" algn="tl" rotWithShape="0">
                  <a:schemeClr val="dk1">
                    <a:alpha val="40000"/>
                  </a:schemeClr>
                </a:outerShdw>
              </a:effectLst>
            </a:rPr>
            <a:t>Alexander Pawelz</a:t>
          </a:r>
        </a:p>
        <a:p>
          <a:pPr algn="ctr"/>
          <a:r>
            <a:rPr lang="de-DE" sz="1600" b="0" cap="none" spc="0" baseline="0">
              <a:ln w="0"/>
              <a:solidFill>
                <a:schemeClr val="tx1"/>
              </a:solidFill>
              <a:effectLst>
                <a:outerShdw blurRad="38100" dist="19050" dir="2700000" algn="tl" rotWithShape="0">
                  <a:schemeClr val="dk1">
                    <a:alpha val="40000"/>
                  </a:schemeClr>
                </a:outerShdw>
              </a:effectLst>
            </a:rPr>
            <a:t>Thorsten Dietrich</a:t>
          </a:r>
        </a:p>
        <a:p>
          <a:pPr marL="0" marR="0" indent="0" algn="l" defTabSz="914400" eaLnBrk="1" fontAlgn="auto" latinLnBrk="0" hangingPunct="1">
            <a:lnSpc>
              <a:spcPct val="100000"/>
            </a:lnSpc>
            <a:spcBef>
              <a:spcPts val="0"/>
            </a:spcBef>
            <a:spcAft>
              <a:spcPts val="0"/>
            </a:spcAft>
            <a:buClrTx/>
            <a:buSzTx/>
            <a:buFontTx/>
            <a:buNone/>
            <a:tabLst/>
            <a:defRPr/>
          </a:pPr>
          <a:endParaRPr lang="de-DE"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de-DE" sz="1600" b="0" cap="none" spc="0" baseline="0">
              <a:ln w="0"/>
              <a:solidFill>
                <a:schemeClr val="tx1"/>
              </a:solidFill>
              <a:effectLst>
                <a:outerShdw blurRad="38100" dist="19050" dir="2700000" algn="tl" rotWithShape="0">
                  <a:schemeClr val="dk1">
                    <a:alpha val="40000"/>
                  </a:schemeClr>
                </a:outerShdw>
              </a:effectLst>
              <a:latin typeface="+mn-lt"/>
              <a:ea typeface="+mn-ea"/>
              <a:cs typeface="+mn-cs"/>
            </a:rPr>
            <a:t>Für eventuelle Anregungen kann gerne einer der oben genannten Kollegen angeschrieben werden. Die Anregungen werden gesammelt und dienen der nachhaltigen Weiterentwicklung des Tools. Über die Umsetzung der Anregungen wird jeweils individuell Innerhalb des Projektteams entschieden.</a:t>
          </a:r>
        </a:p>
        <a:p>
          <a:pPr algn="ctr"/>
          <a:endParaRPr lang="de-DE" sz="1600" b="0" cap="none" spc="0" baseline="0">
            <a:ln w="0"/>
            <a:solidFill>
              <a:schemeClr val="tx1"/>
            </a:solidFill>
            <a:effectLst>
              <a:outerShdw blurRad="38100" dist="19050" dir="2700000" algn="tl" rotWithShape="0">
                <a:schemeClr val="dk1">
                  <a:alpha val="40000"/>
                </a:schemeClr>
              </a:outerShdw>
            </a:effectLst>
            <a:latin typeface="+mn-lt"/>
            <a:ea typeface="+mn-ea"/>
            <a:cs typeface="+mn-cs"/>
          </a:endParaRPr>
        </a:p>
      </xdr:txBody>
    </xdr:sp>
    <xdr:clientData/>
  </xdr:twoCellAnchor>
  <xdr:twoCellAnchor>
    <xdr:from>
      <xdr:col>0</xdr:col>
      <xdr:colOff>123826</xdr:colOff>
      <xdr:row>1</xdr:row>
      <xdr:rowOff>1</xdr:rowOff>
    </xdr:from>
    <xdr:to>
      <xdr:col>1</xdr:col>
      <xdr:colOff>485776</xdr:colOff>
      <xdr:row>3</xdr:row>
      <xdr:rowOff>95251</xdr:rowOff>
    </xdr:to>
    <xdr:grpSp>
      <xdr:nvGrpSpPr>
        <xdr:cNvPr id="3" name="Gruppieren 2">
          <a:hlinkClick xmlns:r="http://schemas.openxmlformats.org/officeDocument/2006/relationships" r:id="rId1"/>
          <a:extLst>
            <a:ext uri="{FF2B5EF4-FFF2-40B4-BE49-F238E27FC236}">
              <a16:creationId xmlns:a16="http://schemas.microsoft.com/office/drawing/2014/main" id="{00000000-0008-0000-1A00-000003000000}"/>
            </a:ext>
          </a:extLst>
        </xdr:cNvPr>
        <xdr:cNvGrpSpPr/>
      </xdr:nvGrpSpPr>
      <xdr:grpSpPr>
        <a:xfrm>
          <a:off x="123826" y="161926"/>
          <a:ext cx="1123950" cy="419100"/>
          <a:chOff x="8439151" y="457200"/>
          <a:chExt cx="876299" cy="333375"/>
        </a:xfrm>
      </xdr:grpSpPr>
      <xdr:sp macro="" textlink="">
        <xdr:nvSpPr>
          <xdr:cNvPr id="4" name="Abgerundetes Rechteck 3">
            <a:hlinkClick xmlns:r="http://schemas.openxmlformats.org/officeDocument/2006/relationships" r:id="rId1"/>
            <a:extLst>
              <a:ext uri="{FF2B5EF4-FFF2-40B4-BE49-F238E27FC236}">
                <a16:creationId xmlns:a16="http://schemas.microsoft.com/office/drawing/2014/main" id="{00000000-0008-0000-1A00-000004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5" name="180-Grad-Pfeil 4">
            <a:extLst>
              <a:ext uri="{FF2B5EF4-FFF2-40B4-BE49-F238E27FC236}">
                <a16:creationId xmlns:a16="http://schemas.microsoft.com/office/drawing/2014/main" id="{00000000-0008-0000-1A00-000005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371475</xdr:colOff>
      <xdr:row>6</xdr:row>
      <xdr:rowOff>9525</xdr:rowOff>
    </xdr:from>
    <xdr:to>
      <xdr:col>0</xdr:col>
      <xdr:colOff>761392</xdr:colOff>
      <xdr:row>7</xdr:row>
      <xdr:rowOff>171450</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71475" y="1714500"/>
          <a:ext cx="389917" cy="352425"/>
        </a:xfrm>
        <a:prstGeom prst="rect">
          <a:avLst/>
        </a:prstGeom>
      </xdr:spPr>
    </xdr:pic>
    <xdr:clientData/>
  </xdr:twoCellAnchor>
  <xdr:twoCellAnchor editAs="oneCell">
    <xdr:from>
      <xdr:col>0</xdr:col>
      <xdr:colOff>419100</xdr:colOff>
      <xdr:row>63</xdr:row>
      <xdr:rowOff>20109</xdr:rowOff>
    </xdr:from>
    <xdr:to>
      <xdr:col>0</xdr:col>
      <xdr:colOff>742895</xdr:colOff>
      <xdr:row>64</xdr:row>
      <xdr:rowOff>161870</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419100" y="18146184"/>
          <a:ext cx="323795" cy="341786"/>
        </a:xfrm>
        <a:prstGeom prst="rect">
          <a:avLst/>
        </a:prstGeom>
      </xdr:spPr>
    </xdr:pic>
    <xdr:clientData/>
  </xdr:twoCellAnchor>
  <xdr:twoCellAnchor editAs="oneCell">
    <xdr:from>
      <xdr:col>0</xdr:col>
      <xdr:colOff>409575</xdr:colOff>
      <xdr:row>35</xdr:row>
      <xdr:rowOff>44837</xdr:rowOff>
    </xdr:from>
    <xdr:to>
      <xdr:col>0</xdr:col>
      <xdr:colOff>761951</xdr:colOff>
      <xdr:row>36</xdr:row>
      <xdr:rowOff>180930</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409575" y="10360412"/>
          <a:ext cx="352376" cy="326593"/>
        </a:xfrm>
        <a:prstGeom prst="rect">
          <a:avLst/>
        </a:prstGeom>
      </xdr:spPr>
    </xdr:pic>
    <xdr:clientData/>
  </xdr:twoCellAnchor>
  <xdr:twoCellAnchor editAs="oneCell">
    <xdr:from>
      <xdr:col>0</xdr:col>
      <xdr:colOff>361950</xdr:colOff>
      <xdr:row>6</xdr:row>
      <xdr:rowOff>9525</xdr:rowOff>
    </xdr:from>
    <xdr:to>
      <xdr:col>0</xdr:col>
      <xdr:colOff>751867</xdr:colOff>
      <xdr:row>7</xdr:row>
      <xdr:rowOff>190500</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361950" y="1714500"/>
          <a:ext cx="389917" cy="371475"/>
        </a:xfrm>
        <a:prstGeom prst="rect">
          <a:avLst/>
        </a:prstGeom>
      </xdr:spPr>
    </xdr:pic>
    <xdr:clientData/>
  </xdr:twoCellAnchor>
  <xdr:twoCellAnchor editAs="oneCell">
    <xdr:from>
      <xdr:col>0</xdr:col>
      <xdr:colOff>361950</xdr:colOff>
      <xdr:row>31</xdr:row>
      <xdr:rowOff>49853</xdr:rowOff>
    </xdr:from>
    <xdr:to>
      <xdr:col>0</xdr:col>
      <xdr:colOff>723844</xdr:colOff>
      <xdr:row>32</xdr:row>
      <xdr:rowOff>190448</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361950" y="9336728"/>
          <a:ext cx="361894" cy="331095"/>
        </a:xfrm>
        <a:prstGeom prst="rect">
          <a:avLst/>
        </a:prstGeom>
      </xdr:spPr>
    </xdr:pic>
    <xdr:clientData/>
  </xdr:twoCellAnchor>
  <xdr:twoCellAnchor editAs="oneCell">
    <xdr:from>
      <xdr:col>0</xdr:col>
      <xdr:colOff>409575</xdr:colOff>
      <xdr:row>49</xdr:row>
      <xdr:rowOff>19050</xdr:rowOff>
    </xdr:from>
    <xdr:to>
      <xdr:col>0</xdr:col>
      <xdr:colOff>742896</xdr:colOff>
      <xdr:row>50</xdr:row>
      <xdr:rowOff>171396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5"/>
        <a:stretch>
          <a:fillRect/>
        </a:stretch>
      </xdr:blipFill>
      <xdr:spPr>
        <a:xfrm>
          <a:off x="409575" y="14106525"/>
          <a:ext cx="333321" cy="342846"/>
        </a:xfrm>
        <a:prstGeom prst="rect">
          <a:avLst/>
        </a:prstGeom>
      </xdr:spPr>
    </xdr:pic>
    <xdr:clientData/>
  </xdr:twoCellAnchor>
  <xdr:twoCellAnchor>
    <xdr:from>
      <xdr:col>0</xdr:col>
      <xdr:colOff>0</xdr:colOff>
      <xdr:row>0</xdr:row>
      <xdr:rowOff>0</xdr:rowOff>
    </xdr:from>
    <xdr:to>
      <xdr:col>1</xdr:col>
      <xdr:colOff>114299</xdr:colOff>
      <xdr:row>1</xdr:row>
      <xdr:rowOff>85725</xdr:rowOff>
    </xdr:to>
    <xdr:grpSp>
      <xdr:nvGrpSpPr>
        <xdr:cNvPr id="8" name="Gruppieren 7">
          <a:hlinkClick xmlns:r="http://schemas.openxmlformats.org/officeDocument/2006/relationships" r:id="rId6"/>
          <a:extLst>
            <a:ext uri="{FF2B5EF4-FFF2-40B4-BE49-F238E27FC236}">
              <a16:creationId xmlns:a16="http://schemas.microsoft.com/office/drawing/2014/main" id="{00000000-0008-0000-0400-000008000000}"/>
            </a:ext>
          </a:extLst>
        </xdr:cNvPr>
        <xdr:cNvGrpSpPr/>
      </xdr:nvGrpSpPr>
      <xdr:grpSpPr>
        <a:xfrm>
          <a:off x="0" y="0"/>
          <a:ext cx="876299" cy="333375"/>
          <a:chOff x="8439151" y="457200"/>
          <a:chExt cx="876299" cy="333375"/>
        </a:xfrm>
      </xdr:grpSpPr>
      <xdr:sp macro="" textlink="">
        <xdr:nvSpPr>
          <xdr:cNvPr id="9" name="Abgerundetes Rechteck 8">
            <a:extLst>
              <a:ext uri="{FF2B5EF4-FFF2-40B4-BE49-F238E27FC236}">
                <a16:creationId xmlns:a16="http://schemas.microsoft.com/office/drawing/2014/main" id="{00000000-0008-0000-0400-000009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10" name="180-Grad-Pfeil 9">
            <a:extLst>
              <a:ext uri="{FF2B5EF4-FFF2-40B4-BE49-F238E27FC236}">
                <a16:creationId xmlns:a16="http://schemas.microsoft.com/office/drawing/2014/main" id="{00000000-0008-0000-0400-00000A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52918</xdr:rowOff>
    </xdr:from>
    <xdr:to>
      <xdr:col>1</xdr:col>
      <xdr:colOff>114299</xdr:colOff>
      <xdr:row>0</xdr:row>
      <xdr:rowOff>386293</xdr:rowOff>
    </xdr:to>
    <xdr:grpSp>
      <xdr:nvGrpSpPr>
        <xdr:cNvPr id="10" name="Gruppieren 9">
          <a:hlinkClick xmlns:r="http://schemas.openxmlformats.org/officeDocument/2006/relationships" r:id="rId1"/>
          <a:extLst>
            <a:ext uri="{FF2B5EF4-FFF2-40B4-BE49-F238E27FC236}">
              <a16:creationId xmlns:a16="http://schemas.microsoft.com/office/drawing/2014/main" id="{00000000-0008-0000-0500-00000A000000}"/>
            </a:ext>
          </a:extLst>
        </xdr:cNvPr>
        <xdr:cNvGrpSpPr/>
      </xdr:nvGrpSpPr>
      <xdr:grpSpPr>
        <a:xfrm>
          <a:off x="0" y="52918"/>
          <a:ext cx="876299" cy="200025"/>
          <a:chOff x="8439151" y="457200"/>
          <a:chExt cx="876299" cy="333375"/>
        </a:xfrm>
      </xdr:grpSpPr>
      <xdr:sp macro="" textlink="">
        <xdr:nvSpPr>
          <xdr:cNvPr id="11" name="Abgerundetes Rechteck 10">
            <a:extLst>
              <a:ext uri="{FF2B5EF4-FFF2-40B4-BE49-F238E27FC236}">
                <a16:creationId xmlns:a16="http://schemas.microsoft.com/office/drawing/2014/main" id="{00000000-0008-0000-0500-00000B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12" name="180-Grad-Pfeil 11">
            <a:extLst>
              <a:ext uri="{FF2B5EF4-FFF2-40B4-BE49-F238E27FC236}">
                <a16:creationId xmlns:a16="http://schemas.microsoft.com/office/drawing/2014/main" id="{00000000-0008-0000-0500-00000C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twoCellAnchor>
    <xdr:from>
      <xdr:col>1</xdr:col>
      <xdr:colOff>3731911</xdr:colOff>
      <xdr:row>215</xdr:row>
      <xdr:rowOff>8285</xdr:rowOff>
    </xdr:from>
    <xdr:to>
      <xdr:col>1</xdr:col>
      <xdr:colOff>4057655</xdr:colOff>
      <xdr:row>216</xdr:row>
      <xdr:rowOff>8285</xdr:rowOff>
    </xdr:to>
    <xdr:pic>
      <xdr:nvPicPr>
        <xdr:cNvPr id="5" name="Grafik 4" descr="Marke Fragezeichen mit einfarbiger Füllung">
          <a:hlinkClick xmlns:r="http://schemas.openxmlformats.org/officeDocument/2006/relationships" r:id="rId2"/>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493911" y="71750585"/>
          <a:ext cx="325744" cy="323850"/>
        </a:xfrm>
        <a:prstGeom prst="rect">
          <a:avLst/>
        </a:prstGeom>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0</xdr:col>
      <xdr:colOff>374695</xdr:colOff>
      <xdr:row>13</xdr:row>
      <xdr:rowOff>10196</xdr:rowOff>
    </xdr:from>
    <xdr:to>
      <xdr:col>1</xdr:col>
      <xdr:colOff>815</xdr:colOff>
      <xdr:row>14</xdr:row>
      <xdr:rowOff>56701</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374695" y="5168453"/>
          <a:ext cx="389917" cy="366109"/>
        </a:xfrm>
        <a:prstGeom prst="rect">
          <a:avLst/>
        </a:prstGeom>
      </xdr:spPr>
    </xdr:pic>
    <xdr:clientData/>
  </xdr:twoCellAnchor>
  <xdr:twoCellAnchor editAs="oneCell">
    <xdr:from>
      <xdr:col>0</xdr:col>
      <xdr:colOff>414539</xdr:colOff>
      <xdr:row>64</xdr:row>
      <xdr:rowOff>3756</xdr:rowOff>
    </xdr:from>
    <xdr:to>
      <xdr:col>0</xdr:col>
      <xdr:colOff>757384</xdr:colOff>
      <xdr:row>65</xdr:row>
      <xdr:rowOff>37996</xdr:rowOff>
    </xdr:to>
    <xdr:pic>
      <xdr:nvPicPr>
        <xdr:cNvPr id="4" name="Grafik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414539" y="21126450"/>
          <a:ext cx="342845" cy="356529"/>
        </a:xfrm>
        <a:prstGeom prst="rect">
          <a:avLst/>
        </a:prstGeom>
      </xdr:spPr>
    </xdr:pic>
    <xdr:clientData/>
  </xdr:twoCellAnchor>
  <xdr:twoCellAnchor editAs="oneCell">
    <xdr:from>
      <xdr:col>0</xdr:col>
      <xdr:colOff>305905</xdr:colOff>
      <xdr:row>68</xdr:row>
      <xdr:rowOff>69475</xdr:rowOff>
    </xdr:from>
    <xdr:to>
      <xdr:col>0</xdr:col>
      <xdr:colOff>658281</xdr:colOff>
      <xdr:row>69</xdr:row>
      <xdr:rowOff>71097</xdr:rowOff>
    </xdr:to>
    <xdr:pic>
      <xdr:nvPicPr>
        <xdr:cNvPr id="7" name="Grafik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a:stretch>
          <a:fillRect/>
        </a:stretch>
      </xdr:blipFill>
      <xdr:spPr>
        <a:xfrm>
          <a:off x="305905" y="19029828"/>
          <a:ext cx="352376" cy="326593"/>
        </a:xfrm>
        <a:prstGeom prst="rect">
          <a:avLst/>
        </a:prstGeom>
      </xdr:spPr>
    </xdr:pic>
    <xdr:clientData/>
  </xdr:twoCellAnchor>
  <xdr:twoCellAnchor editAs="oneCell">
    <xdr:from>
      <xdr:col>0</xdr:col>
      <xdr:colOff>468871</xdr:colOff>
      <xdr:row>95</xdr:row>
      <xdr:rowOff>1425</xdr:rowOff>
    </xdr:from>
    <xdr:to>
      <xdr:col>1</xdr:col>
      <xdr:colOff>300</xdr:colOff>
      <xdr:row>95</xdr:row>
      <xdr:rowOff>308652</xdr:rowOff>
    </xdr:to>
    <xdr:pic>
      <xdr:nvPicPr>
        <xdr:cNvPr id="8" name="Grafik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4"/>
        <a:stretch>
          <a:fillRect/>
        </a:stretch>
      </xdr:blipFill>
      <xdr:spPr>
        <a:xfrm>
          <a:off x="468871" y="25631724"/>
          <a:ext cx="295226" cy="306945"/>
        </a:xfrm>
        <a:prstGeom prst="rect">
          <a:avLst/>
        </a:prstGeom>
      </xdr:spPr>
    </xdr:pic>
    <xdr:clientData/>
  </xdr:twoCellAnchor>
  <xdr:twoCellAnchor>
    <xdr:from>
      <xdr:col>0</xdr:col>
      <xdr:colOff>0</xdr:colOff>
      <xdr:row>0</xdr:row>
      <xdr:rowOff>0</xdr:rowOff>
    </xdr:from>
    <xdr:to>
      <xdr:col>1</xdr:col>
      <xdr:colOff>114299</xdr:colOff>
      <xdr:row>0</xdr:row>
      <xdr:rowOff>333375</xdr:rowOff>
    </xdr:to>
    <xdr:grpSp>
      <xdr:nvGrpSpPr>
        <xdr:cNvPr id="9" name="Gruppieren 8">
          <a:hlinkClick xmlns:r="http://schemas.openxmlformats.org/officeDocument/2006/relationships" r:id="rId5"/>
          <a:extLst>
            <a:ext uri="{FF2B5EF4-FFF2-40B4-BE49-F238E27FC236}">
              <a16:creationId xmlns:a16="http://schemas.microsoft.com/office/drawing/2014/main" id="{00000000-0008-0000-0600-000009000000}"/>
            </a:ext>
          </a:extLst>
        </xdr:cNvPr>
        <xdr:cNvGrpSpPr/>
      </xdr:nvGrpSpPr>
      <xdr:grpSpPr>
        <a:xfrm>
          <a:off x="0" y="0"/>
          <a:ext cx="876299" cy="333375"/>
          <a:chOff x="8439151" y="457200"/>
          <a:chExt cx="876299" cy="333375"/>
        </a:xfrm>
      </xdr:grpSpPr>
      <xdr:sp macro="" textlink="">
        <xdr:nvSpPr>
          <xdr:cNvPr id="10" name="Abgerundetes Rechteck 9">
            <a:extLst>
              <a:ext uri="{FF2B5EF4-FFF2-40B4-BE49-F238E27FC236}">
                <a16:creationId xmlns:a16="http://schemas.microsoft.com/office/drawing/2014/main" id="{00000000-0008-0000-0600-00000A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11" name="180-Grad-Pfeil 10">
            <a:extLst>
              <a:ext uri="{FF2B5EF4-FFF2-40B4-BE49-F238E27FC236}">
                <a16:creationId xmlns:a16="http://schemas.microsoft.com/office/drawing/2014/main" id="{00000000-0008-0000-0600-00000B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twoCellAnchor editAs="oneCell">
    <xdr:from>
      <xdr:col>0</xdr:col>
      <xdr:colOff>466725</xdr:colOff>
      <xdr:row>95</xdr:row>
      <xdr:rowOff>23696</xdr:rowOff>
    </xdr:from>
    <xdr:to>
      <xdr:col>1</xdr:col>
      <xdr:colOff>4836</xdr:colOff>
      <xdr:row>96</xdr:row>
      <xdr:rowOff>7655</xdr:rowOff>
    </xdr:to>
    <xdr:pic>
      <xdr:nvPicPr>
        <xdr:cNvPr id="13" name="Grafik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4"/>
        <a:stretch>
          <a:fillRect/>
        </a:stretch>
      </xdr:blipFill>
      <xdr:spPr>
        <a:xfrm>
          <a:off x="466725" y="24388646"/>
          <a:ext cx="300111" cy="307810"/>
        </a:xfrm>
        <a:prstGeom prst="rect">
          <a:avLst/>
        </a:prstGeom>
      </xdr:spPr>
    </xdr:pic>
    <xdr:clientData/>
  </xdr:twoCellAnchor>
  <xdr:twoCellAnchor editAs="oneCell">
    <xdr:from>
      <xdr:col>0</xdr:col>
      <xdr:colOff>466725</xdr:colOff>
      <xdr:row>95</xdr:row>
      <xdr:rowOff>23696</xdr:rowOff>
    </xdr:from>
    <xdr:to>
      <xdr:col>1</xdr:col>
      <xdr:colOff>4836</xdr:colOff>
      <xdr:row>96</xdr:row>
      <xdr:rowOff>7655</xdr:rowOff>
    </xdr:to>
    <xdr:pic>
      <xdr:nvPicPr>
        <xdr:cNvPr id="14" name="Grafik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4"/>
        <a:stretch>
          <a:fillRect/>
        </a:stretch>
      </xdr:blipFill>
      <xdr:spPr>
        <a:xfrm>
          <a:off x="466725" y="24388646"/>
          <a:ext cx="300111" cy="307810"/>
        </a:xfrm>
        <a:prstGeom prst="rect">
          <a:avLst/>
        </a:prstGeom>
      </xdr:spPr>
    </xdr:pic>
    <xdr:clientData/>
  </xdr:twoCellAnchor>
  <xdr:twoCellAnchor editAs="oneCell">
    <xdr:from>
      <xdr:col>0</xdr:col>
      <xdr:colOff>292100</xdr:colOff>
      <xdr:row>68</xdr:row>
      <xdr:rowOff>102361</xdr:rowOff>
    </xdr:from>
    <xdr:to>
      <xdr:col>0</xdr:col>
      <xdr:colOff>644476</xdr:colOff>
      <xdr:row>69</xdr:row>
      <xdr:rowOff>93133</xdr:rowOff>
    </xdr:to>
    <xdr:pic>
      <xdr:nvPicPr>
        <xdr:cNvPr id="12" name="Grafik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3"/>
        <a:stretch>
          <a:fillRect/>
        </a:stretch>
      </xdr:blipFill>
      <xdr:spPr>
        <a:xfrm>
          <a:off x="292100" y="23819611"/>
          <a:ext cx="352376" cy="31462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374695</xdr:colOff>
      <xdr:row>20</xdr:row>
      <xdr:rowOff>10196</xdr:rowOff>
    </xdr:from>
    <xdr:to>
      <xdr:col>1</xdr:col>
      <xdr:colOff>815</xdr:colOff>
      <xdr:row>21</xdr:row>
      <xdr:rowOff>191171</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374695" y="5658521"/>
          <a:ext cx="388120" cy="371475"/>
        </a:xfrm>
        <a:prstGeom prst="rect">
          <a:avLst/>
        </a:prstGeom>
      </xdr:spPr>
    </xdr:pic>
    <xdr:clientData/>
  </xdr:twoCellAnchor>
  <xdr:twoCellAnchor editAs="oneCell">
    <xdr:from>
      <xdr:col>0</xdr:col>
      <xdr:colOff>414539</xdr:colOff>
      <xdr:row>102</xdr:row>
      <xdr:rowOff>7041</xdr:rowOff>
    </xdr:from>
    <xdr:to>
      <xdr:col>1</xdr:col>
      <xdr:colOff>142</xdr:colOff>
      <xdr:row>103</xdr:row>
      <xdr:rowOff>144617</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414539" y="30258441"/>
          <a:ext cx="347603" cy="328076"/>
        </a:xfrm>
        <a:prstGeom prst="rect">
          <a:avLst/>
        </a:prstGeom>
      </xdr:spPr>
    </xdr:pic>
    <xdr:clientData/>
  </xdr:twoCellAnchor>
  <xdr:twoCellAnchor editAs="oneCell">
    <xdr:from>
      <xdr:col>0</xdr:col>
      <xdr:colOff>414539</xdr:colOff>
      <xdr:row>108</xdr:row>
      <xdr:rowOff>3756</xdr:rowOff>
    </xdr:from>
    <xdr:to>
      <xdr:col>0</xdr:col>
      <xdr:colOff>757384</xdr:colOff>
      <xdr:row>109</xdr:row>
      <xdr:rowOff>172467</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414539" y="31941081"/>
          <a:ext cx="342845" cy="359211"/>
        </a:xfrm>
        <a:prstGeom prst="rect">
          <a:avLst/>
        </a:prstGeom>
      </xdr:spPr>
    </xdr:pic>
    <xdr:clientData/>
  </xdr:twoCellAnchor>
  <xdr:twoCellAnchor editAs="oneCell">
    <xdr:from>
      <xdr:col>0</xdr:col>
      <xdr:colOff>425808</xdr:colOff>
      <xdr:row>114</xdr:row>
      <xdr:rowOff>11269</xdr:rowOff>
    </xdr:from>
    <xdr:to>
      <xdr:col>0</xdr:col>
      <xdr:colOff>759129</xdr:colOff>
      <xdr:row>115</xdr:row>
      <xdr:rowOff>154089</xdr:rowOff>
    </xdr:to>
    <xdr:pic>
      <xdr:nvPicPr>
        <xdr:cNvPr id="5" name="Grafik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425808" y="33634519"/>
          <a:ext cx="333321" cy="342845"/>
        </a:xfrm>
        <a:prstGeom prst="rect">
          <a:avLst/>
        </a:prstGeom>
      </xdr:spPr>
    </xdr:pic>
    <xdr:clientData/>
  </xdr:twoCellAnchor>
  <xdr:twoCellAnchor editAs="oneCell">
    <xdr:from>
      <xdr:col>0</xdr:col>
      <xdr:colOff>428625</xdr:colOff>
      <xdr:row>122</xdr:row>
      <xdr:rowOff>7247</xdr:rowOff>
    </xdr:from>
    <xdr:to>
      <xdr:col>0</xdr:col>
      <xdr:colOff>761945</xdr:colOff>
      <xdr:row>123</xdr:row>
      <xdr:rowOff>152346</xdr:rowOff>
    </xdr:to>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428625" y="35840297"/>
          <a:ext cx="333320" cy="335599"/>
        </a:xfrm>
        <a:prstGeom prst="rect">
          <a:avLst/>
        </a:prstGeom>
      </xdr:spPr>
    </xdr:pic>
    <xdr:clientData/>
  </xdr:twoCellAnchor>
  <xdr:twoCellAnchor editAs="oneCell">
    <xdr:from>
      <xdr:col>0</xdr:col>
      <xdr:colOff>406758</xdr:colOff>
      <xdr:row>125</xdr:row>
      <xdr:rowOff>13445</xdr:rowOff>
    </xdr:from>
    <xdr:to>
      <xdr:col>0</xdr:col>
      <xdr:colOff>759134</xdr:colOff>
      <xdr:row>126</xdr:row>
      <xdr:rowOff>149538</xdr:rowOff>
    </xdr:to>
    <xdr:pic>
      <xdr:nvPicPr>
        <xdr:cNvPr id="7" name="Grafik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406758" y="36551345"/>
          <a:ext cx="352376" cy="326593"/>
        </a:xfrm>
        <a:prstGeom prst="rect">
          <a:avLst/>
        </a:prstGeom>
      </xdr:spPr>
    </xdr:pic>
    <xdr:clientData/>
  </xdr:twoCellAnchor>
  <xdr:twoCellAnchor editAs="oneCell">
    <xdr:from>
      <xdr:col>0</xdr:col>
      <xdr:colOff>468871</xdr:colOff>
      <xdr:row>135</xdr:row>
      <xdr:rowOff>1425</xdr:rowOff>
    </xdr:from>
    <xdr:to>
      <xdr:col>1</xdr:col>
      <xdr:colOff>300</xdr:colOff>
      <xdr:row>136</xdr:row>
      <xdr:rowOff>106945</xdr:rowOff>
    </xdr:to>
    <xdr:pic>
      <xdr:nvPicPr>
        <xdr:cNvPr id="8" name="Grafik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7"/>
        <a:stretch>
          <a:fillRect/>
        </a:stretch>
      </xdr:blipFill>
      <xdr:spPr>
        <a:xfrm>
          <a:off x="468871" y="38406225"/>
          <a:ext cx="293429" cy="309628"/>
        </a:xfrm>
        <a:prstGeom prst="rect">
          <a:avLst/>
        </a:prstGeom>
      </xdr:spPr>
    </xdr:pic>
    <xdr:clientData/>
  </xdr:twoCellAnchor>
  <xdr:twoCellAnchor>
    <xdr:from>
      <xdr:col>0</xdr:col>
      <xdr:colOff>0</xdr:colOff>
      <xdr:row>0</xdr:row>
      <xdr:rowOff>0</xdr:rowOff>
    </xdr:from>
    <xdr:to>
      <xdr:col>1</xdr:col>
      <xdr:colOff>114299</xdr:colOff>
      <xdr:row>0</xdr:row>
      <xdr:rowOff>333375</xdr:rowOff>
    </xdr:to>
    <xdr:grpSp>
      <xdr:nvGrpSpPr>
        <xdr:cNvPr id="9" name="Gruppieren 8">
          <a:hlinkClick xmlns:r="http://schemas.openxmlformats.org/officeDocument/2006/relationships" r:id="rId8"/>
          <a:extLst>
            <a:ext uri="{FF2B5EF4-FFF2-40B4-BE49-F238E27FC236}">
              <a16:creationId xmlns:a16="http://schemas.microsoft.com/office/drawing/2014/main" id="{00000000-0008-0000-0700-000009000000}"/>
            </a:ext>
          </a:extLst>
        </xdr:cNvPr>
        <xdr:cNvGrpSpPr/>
      </xdr:nvGrpSpPr>
      <xdr:grpSpPr>
        <a:xfrm>
          <a:off x="0" y="0"/>
          <a:ext cx="876299" cy="333375"/>
          <a:chOff x="8439151" y="457200"/>
          <a:chExt cx="876299" cy="333375"/>
        </a:xfrm>
      </xdr:grpSpPr>
      <xdr:sp macro="" textlink="">
        <xdr:nvSpPr>
          <xdr:cNvPr id="10" name="Abgerundetes Rechteck 9">
            <a:extLst>
              <a:ext uri="{FF2B5EF4-FFF2-40B4-BE49-F238E27FC236}">
                <a16:creationId xmlns:a16="http://schemas.microsoft.com/office/drawing/2014/main" id="{00000000-0008-0000-0700-00000A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11" name="180-Grad-Pfeil 10">
            <a:extLst>
              <a:ext uri="{FF2B5EF4-FFF2-40B4-BE49-F238E27FC236}">
                <a16:creationId xmlns:a16="http://schemas.microsoft.com/office/drawing/2014/main" id="{00000000-0008-0000-0700-00000B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371475</xdr:colOff>
      <xdr:row>6</xdr:row>
      <xdr:rowOff>9525</xdr:rowOff>
    </xdr:from>
    <xdr:to>
      <xdr:col>0</xdr:col>
      <xdr:colOff>761392</xdr:colOff>
      <xdr:row>7</xdr:row>
      <xdr:rowOff>171450</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371475" y="4124325"/>
          <a:ext cx="389917" cy="352425"/>
        </a:xfrm>
        <a:prstGeom prst="rect">
          <a:avLst/>
        </a:prstGeom>
      </xdr:spPr>
    </xdr:pic>
    <xdr:clientData/>
  </xdr:twoCellAnchor>
  <xdr:twoCellAnchor editAs="oneCell">
    <xdr:from>
      <xdr:col>0</xdr:col>
      <xdr:colOff>419100</xdr:colOff>
      <xdr:row>63</xdr:row>
      <xdr:rowOff>20109</xdr:rowOff>
    </xdr:from>
    <xdr:to>
      <xdr:col>0</xdr:col>
      <xdr:colOff>742895</xdr:colOff>
      <xdr:row>64</xdr:row>
      <xdr:rowOff>38045</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419100" y="12812184"/>
          <a:ext cx="323795" cy="341786"/>
        </a:xfrm>
        <a:prstGeom prst="rect">
          <a:avLst/>
        </a:prstGeom>
      </xdr:spPr>
    </xdr:pic>
    <xdr:clientData/>
  </xdr:twoCellAnchor>
  <xdr:twoCellAnchor editAs="oneCell">
    <xdr:from>
      <xdr:col>0</xdr:col>
      <xdr:colOff>409575</xdr:colOff>
      <xdr:row>35</xdr:row>
      <xdr:rowOff>44837</xdr:rowOff>
    </xdr:from>
    <xdr:to>
      <xdr:col>0</xdr:col>
      <xdr:colOff>761951</xdr:colOff>
      <xdr:row>36</xdr:row>
      <xdr:rowOff>180930</xdr:rowOff>
    </xdr:to>
    <xdr:pic>
      <xdr:nvPicPr>
        <xdr:cNvPr id="7" name="Grafik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3"/>
        <a:stretch>
          <a:fillRect/>
        </a:stretch>
      </xdr:blipFill>
      <xdr:spPr>
        <a:xfrm>
          <a:off x="409575" y="7693412"/>
          <a:ext cx="352376" cy="326593"/>
        </a:xfrm>
        <a:prstGeom prst="rect">
          <a:avLst/>
        </a:prstGeom>
      </xdr:spPr>
    </xdr:pic>
    <xdr:clientData/>
  </xdr:twoCellAnchor>
  <xdr:twoCellAnchor editAs="oneCell">
    <xdr:from>
      <xdr:col>0</xdr:col>
      <xdr:colOff>361950</xdr:colOff>
      <xdr:row>6</xdr:row>
      <xdr:rowOff>9525</xdr:rowOff>
    </xdr:from>
    <xdr:to>
      <xdr:col>0</xdr:col>
      <xdr:colOff>751867</xdr:colOff>
      <xdr:row>7</xdr:row>
      <xdr:rowOff>190500</xdr:rowOff>
    </xdr:to>
    <xdr:pic>
      <xdr:nvPicPr>
        <xdr:cNvPr id="11" name="Grafik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1"/>
        <a:stretch>
          <a:fillRect/>
        </a:stretch>
      </xdr:blipFill>
      <xdr:spPr>
        <a:xfrm>
          <a:off x="361950" y="4429125"/>
          <a:ext cx="389917" cy="371475"/>
        </a:xfrm>
        <a:prstGeom prst="rect">
          <a:avLst/>
        </a:prstGeom>
      </xdr:spPr>
    </xdr:pic>
    <xdr:clientData/>
  </xdr:twoCellAnchor>
  <xdr:twoCellAnchor editAs="oneCell">
    <xdr:from>
      <xdr:col>0</xdr:col>
      <xdr:colOff>361950</xdr:colOff>
      <xdr:row>31</xdr:row>
      <xdr:rowOff>49853</xdr:rowOff>
    </xdr:from>
    <xdr:to>
      <xdr:col>0</xdr:col>
      <xdr:colOff>723844</xdr:colOff>
      <xdr:row>32</xdr:row>
      <xdr:rowOff>190448</xdr:rowOff>
    </xdr:to>
    <xdr:pic>
      <xdr:nvPicPr>
        <xdr:cNvPr id="18" name="Grafik 17">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4"/>
        <a:stretch>
          <a:fillRect/>
        </a:stretch>
      </xdr:blipFill>
      <xdr:spPr>
        <a:xfrm>
          <a:off x="361950" y="9412928"/>
          <a:ext cx="361894" cy="331095"/>
        </a:xfrm>
        <a:prstGeom prst="rect">
          <a:avLst/>
        </a:prstGeom>
      </xdr:spPr>
    </xdr:pic>
    <xdr:clientData/>
  </xdr:twoCellAnchor>
  <xdr:twoCellAnchor editAs="oneCell">
    <xdr:from>
      <xdr:col>0</xdr:col>
      <xdr:colOff>409575</xdr:colOff>
      <xdr:row>49</xdr:row>
      <xdr:rowOff>19050</xdr:rowOff>
    </xdr:from>
    <xdr:to>
      <xdr:col>0</xdr:col>
      <xdr:colOff>742896</xdr:colOff>
      <xdr:row>50</xdr:row>
      <xdr:rowOff>171396</xdr:rowOff>
    </xdr:to>
    <xdr:pic>
      <xdr:nvPicPr>
        <xdr:cNvPr id="15" name="Grafik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5"/>
        <a:stretch>
          <a:fillRect/>
        </a:stretch>
      </xdr:blipFill>
      <xdr:spPr>
        <a:xfrm>
          <a:off x="409575" y="12811125"/>
          <a:ext cx="333321" cy="342846"/>
        </a:xfrm>
        <a:prstGeom prst="rect">
          <a:avLst/>
        </a:prstGeom>
      </xdr:spPr>
    </xdr:pic>
    <xdr:clientData/>
  </xdr:twoCellAnchor>
  <xdr:twoCellAnchor>
    <xdr:from>
      <xdr:col>0</xdr:col>
      <xdr:colOff>0</xdr:colOff>
      <xdr:row>0</xdr:row>
      <xdr:rowOff>0</xdr:rowOff>
    </xdr:from>
    <xdr:to>
      <xdr:col>1</xdr:col>
      <xdr:colOff>114299</xdr:colOff>
      <xdr:row>1</xdr:row>
      <xdr:rowOff>85725</xdr:rowOff>
    </xdr:to>
    <xdr:grpSp>
      <xdr:nvGrpSpPr>
        <xdr:cNvPr id="8" name="Gruppieren 7">
          <a:hlinkClick xmlns:r="http://schemas.openxmlformats.org/officeDocument/2006/relationships" r:id="rId6"/>
          <a:extLst>
            <a:ext uri="{FF2B5EF4-FFF2-40B4-BE49-F238E27FC236}">
              <a16:creationId xmlns:a16="http://schemas.microsoft.com/office/drawing/2014/main" id="{00000000-0008-0000-0800-000008000000}"/>
            </a:ext>
          </a:extLst>
        </xdr:cNvPr>
        <xdr:cNvGrpSpPr/>
      </xdr:nvGrpSpPr>
      <xdr:grpSpPr>
        <a:xfrm>
          <a:off x="0" y="0"/>
          <a:ext cx="876299" cy="333375"/>
          <a:chOff x="8439151" y="457200"/>
          <a:chExt cx="876299" cy="333375"/>
        </a:xfrm>
      </xdr:grpSpPr>
      <xdr:sp macro="" textlink="">
        <xdr:nvSpPr>
          <xdr:cNvPr id="9" name="Abgerundetes Rechteck 8">
            <a:extLst>
              <a:ext uri="{FF2B5EF4-FFF2-40B4-BE49-F238E27FC236}">
                <a16:creationId xmlns:a16="http://schemas.microsoft.com/office/drawing/2014/main" id="{00000000-0008-0000-0800-000009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10" name="180-Grad-Pfeil 9">
            <a:extLst>
              <a:ext uri="{FF2B5EF4-FFF2-40B4-BE49-F238E27FC236}">
                <a16:creationId xmlns:a16="http://schemas.microsoft.com/office/drawing/2014/main" id="{00000000-0008-0000-0800-00000A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371872</xdr:colOff>
      <xdr:row>7</xdr:row>
      <xdr:rowOff>29369</xdr:rowOff>
    </xdr:from>
    <xdr:to>
      <xdr:col>0</xdr:col>
      <xdr:colOff>761789</xdr:colOff>
      <xdr:row>8</xdr:row>
      <xdr:rowOff>105570</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71872" y="2728119"/>
          <a:ext cx="389917" cy="386557"/>
        </a:xfrm>
        <a:prstGeom prst="rect">
          <a:avLst/>
        </a:prstGeom>
      </xdr:spPr>
    </xdr:pic>
    <xdr:clientData/>
  </xdr:twoCellAnchor>
  <xdr:twoCellAnchor editAs="oneCell">
    <xdr:from>
      <xdr:col>0</xdr:col>
      <xdr:colOff>298450</xdr:colOff>
      <xdr:row>50</xdr:row>
      <xdr:rowOff>101600</xdr:rowOff>
    </xdr:from>
    <xdr:to>
      <xdr:col>0</xdr:col>
      <xdr:colOff>650826</xdr:colOff>
      <xdr:row>51</xdr:row>
      <xdr:rowOff>113869</xdr:rowOff>
    </xdr:to>
    <xdr:pic>
      <xdr:nvPicPr>
        <xdr:cNvPr id="7" name="Grafik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2"/>
        <a:stretch>
          <a:fillRect/>
        </a:stretch>
      </xdr:blipFill>
      <xdr:spPr>
        <a:xfrm>
          <a:off x="298450" y="14732000"/>
          <a:ext cx="352376" cy="329769"/>
        </a:xfrm>
        <a:prstGeom prst="rect">
          <a:avLst/>
        </a:prstGeom>
      </xdr:spPr>
    </xdr:pic>
    <xdr:clientData/>
  </xdr:twoCellAnchor>
  <xdr:twoCellAnchor editAs="oneCell">
    <xdr:from>
      <xdr:col>0</xdr:col>
      <xdr:colOff>458391</xdr:colOff>
      <xdr:row>77</xdr:row>
      <xdr:rowOff>32031</xdr:rowOff>
    </xdr:from>
    <xdr:to>
      <xdr:col>0</xdr:col>
      <xdr:colOff>753617</xdr:colOff>
      <xdr:row>78</xdr:row>
      <xdr:rowOff>27334</xdr:rowOff>
    </xdr:to>
    <xdr:pic>
      <xdr:nvPicPr>
        <xdr:cNvPr id="8" name="Grafik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stretch>
          <a:fillRect/>
        </a:stretch>
      </xdr:blipFill>
      <xdr:spPr>
        <a:xfrm>
          <a:off x="458391" y="16680937"/>
          <a:ext cx="295226" cy="307643"/>
        </a:xfrm>
        <a:prstGeom prst="rect">
          <a:avLst/>
        </a:prstGeom>
      </xdr:spPr>
    </xdr:pic>
    <xdr:clientData/>
  </xdr:twoCellAnchor>
  <xdr:twoCellAnchor>
    <xdr:from>
      <xdr:col>0</xdr:col>
      <xdr:colOff>0</xdr:colOff>
      <xdr:row>0</xdr:row>
      <xdr:rowOff>0</xdr:rowOff>
    </xdr:from>
    <xdr:to>
      <xdr:col>1</xdr:col>
      <xdr:colOff>114299</xdr:colOff>
      <xdr:row>0</xdr:row>
      <xdr:rowOff>333375</xdr:rowOff>
    </xdr:to>
    <xdr:grpSp>
      <xdr:nvGrpSpPr>
        <xdr:cNvPr id="9" name="Gruppieren 8">
          <a:hlinkClick xmlns:r="http://schemas.openxmlformats.org/officeDocument/2006/relationships" r:id="rId4"/>
          <a:extLst>
            <a:ext uri="{FF2B5EF4-FFF2-40B4-BE49-F238E27FC236}">
              <a16:creationId xmlns:a16="http://schemas.microsoft.com/office/drawing/2014/main" id="{00000000-0008-0000-0900-000009000000}"/>
            </a:ext>
          </a:extLst>
        </xdr:cNvPr>
        <xdr:cNvGrpSpPr/>
      </xdr:nvGrpSpPr>
      <xdr:grpSpPr>
        <a:xfrm>
          <a:off x="0" y="0"/>
          <a:ext cx="876299" cy="257175"/>
          <a:chOff x="8439151" y="457200"/>
          <a:chExt cx="876299" cy="333375"/>
        </a:xfrm>
      </xdr:grpSpPr>
      <xdr:sp macro="" textlink="">
        <xdr:nvSpPr>
          <xdr:cNvPr id="10" name="Abgerundetes Rechteck 9">
            <a:extLst>
              <a:ext uri="{FF2B5EF4-FFF2-40B4-BE49-F238E27FC236}">
                <a16:creationId xmlns:a16="http://schemas.microsoft.com/office/drawing/2014/main" id="{00000000-0008-0000-0900-00000A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11" name="180-Grad-Pfeil 10">
            <a:extLst>
              <a:ext uri="{FF2B5EF4-FFF2-40B4-BE49-F238E27FC236}">
                <a16:creationId xmlns:a16="http://schemas.microsoft.com/office/drawing/2014/main" id="{00000000-0008-0000-0900-00000B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twoCellAnchor editAs="oneCell">
    <xdr:from>
      <xdr:col>0</xdr:col>
      <xdr:colOff>374695</xdr:colOff>
      <xdr:row>7</xdr:row>
      <xdr:rowOff>10196</xdr:rowOff>
    </xdr:from>
    <xdr:to>
      <xdr:col>1</xdr:col>
      <xdr:colOff>815</xdr:colOff>
      <xdr:row>8</xdr:row>
      <xdr:rowOff>66226</xdr:rowOff>
    </xdr:to>
    <xdr:pic>
      <xdr:nvPicPr>
        <xdr:cNvPr id="12" name="Grafik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
        <a:stretch>
          <a:fillRect/>
        </a:stretch>
      </xdr:blipFill>
      <xdr:spPr>
        <a:xfrm>
          <a:off x="374695" y="3848771"/>
          <a:ext cx="388120" cy="370355"/>
        </a:xfrm>
        <a:prstGeom prst="rect">
          <a:avLst/>
        </a:prstGeom>
      </xdr:spPr>
    </xdr:pic>
    <xdr:clientData/>
  </xdr:twoCellAnchor>
  <xdr:twoCellAnchor editAs="oneCell">
    <xdr:from>
      <xdr:col>0</xdr:col>
      <xdr:colOff>374695</xdr:colOff>
      <xdr:row>7</xdr:row>
      <xdr:rowOff>10196</xdr:rowOff>
    </xdr:from>
    <xdr:to>
      <xdr:col>1</xdr:col>
      <xdr:colOff>815</xdr:colOff>
      <xdr:row>8</xdr:row>
      <xdr:rowOff>66226</xdr:rowOff>
    </xdr:to>
    <xdr:pic>
      <xdr:nvPicPr>
        <xdr:cNvPr id="13" name="Grafik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
        <a:stretch>
          <a:fillRect/>
        </a:stretch>
      </xdr:blipFill>
      <xdr:spPr>
        <a:xfrm>
          <a:off x="374695" y="3848771"/>
          <a:ext cx="388120" cy="370355"/>
        </a:xfrm>
        <a:prstGeom prst="rect">
          <a:avLst/>
        </a:prstGeom>
      </xdr:spPr>
    </xdr:pic>
    <xdr:clientData/>
  </xdr:twoCellAnchor>
  <xdr:twoCellAnchor editAs="oneCell">
    <xdr:from>
      <xdr:col>0</xdr:col>
      <xdr:colOff>468871</xdr:colOff>
      <xdr:row>77</xdr:row>
      <xdr:rowOff>1425</xdr:rowOff>
    </xdr:from>
    <xdr:to>
      <xdr:col>1</xdr:col>
      <xdr:colOff>300</xdr:colOff>
      <xdr:row>77</xdr:row>
      <xdr:rowOff>308652</xdr:rowOff>
    </xdr:to>
    <xdr:pic>
      <xdr:nvPicPr>
        <xdr:cNvPr id="15" name="Grafik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3"/>
        <a:stretch>
          <a:fillRect/>
        </a:stretch>
      </xdr:blipFill>
      <xdr:spPr>
        <a:xfrm>
          <a:off x="468871" y="21061200"/>
          <a:ext cx="293429" cy="307227"/>
        </a:xfrm>
        <a:prstGeom prst="rect">
          <a:avLst/>
        </a:prstGeom>
      </xdr:spPr>
    </xdr:pic>
    <xdr:clientData/>
  </xdr:twoCellAnchor>
  <xdr:twoCellAnchor editAs="oneCell">
    <xdr:from>
      <xdr:col>0</xdr:col>
      <xdr:colOff>466725</xdr:colOff>
      <xdr:row>77</xdr:row>
      <xdr:rowOff>23696</xdr:rowOff>
    </xdr:from>
    <xdr:to>
      <xdr:col>1</xdr:col>
      <xdr:colOff>4836</xdr:colOff>
      <xdr:row>78</xdr:row>
      <xdr:rowOff>17180</xdr:rowOff>
    </xdr:to>
    <xdr:pic>
      <xdr:nvPicPr>
        <xdr:cNvPr id="16" name="Grafik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3"/>
        <a:stretch>
          <a:fillRect/>
        </a:stretch>
      </xdr:blipFill>
      <xdr:spPr>
        <a:xfrm>
          <a:off x="466725" y="21083471"/>
          <a:ext cx="300111" cy="307809"/>
        </a:xfrm>
        <a:prstGeom prst="rect">
          <a:avLst/>
        </a:prstGeom>
      </xdr:spPr>
    </xdr:pic>
    <xdr:clientData/>
  </xdr:twoCellAnchor>
  <xdr:twoCellAnchor editAs="oneCell">
    <xdr:from>
      <xdr:col>0</xdr:col>
      <xdr:colOff>466725</xdr:colOff>
      <xdr:row>77</xdr:row>
      <xdr:rowOff>23696</xdr:rowOff>
    </xdr:from>
    <xdr:to>
      <xdr:col>1</xdr:col>
      <xdr:colOff>4836</xdr:colOff>
      <xdr:row>78</xdr:row>
      <xdr:rowOff>17180</xdr:rowOff>
    </xdr:to>
    <xdr:pic>
      <xdr:nvPicPr>
        <xdr:cNvPr id="17" name="Grafik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3"/>
        <a:stretch>
          <a:fillRect/>
        </a:stretch>
      </xdr:blipFill>
      <xdr:spPr>
        <a:xfrm>
          <a:off x="466725" y="21083471"/>
          <a:ext cx="300111" cy="307809"/>
        </a:xfrm>
        <a:prstGeom prst="rect">
          <a:avLst/>
        </a:prstGeom>
      </xdr:spPr>
    </xdr:pic>
    <xdr:clientData/>
  </xdr:twoCellAnchor>
  <xdr:twoCellAnchor editAs="oneCell">
    <xdr:from>
      <xdr:col>0</xdr:col>
      <xdr:colOff>466725</xdr:colOff>
      <xdr:row>77</xdr:row>
      <xdr:rowOff>23696</xdr:rowOff>
    </xdr:from>
    <xdr:to>
      <xdr:col>1</xdr:col>
      <xdr:colOff>4836</xdr:colOff>
      <xdr:row>78</xdr:row>
      <xdr:rowOff>17180</xdr:rowOff>
    </xdr:to>
    <xdr:pic>
      <xdr:nvPicPr>
        <xdr:cNvPr id="18" name="Grafik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3"/>
        <a:stretch>
          <a:fillRect/>
        </a:stretch>
      </xdr:blipFill>
      <xdr:spPr>
        <a:xfrm>
          <a:off x="466725" y="21083471"/>
          <a:ext cx="300111" cy="307809"/>
        </a:xfrm>
        <a:prstGeom prst="rect">
          <a:avLst/>
        </a:prstGeom>
      </xdr:spPr>
    </xdr:pic>
    <xdr:clientData/>
  </xdr:twoCellAnchor>
  <xdr:twoCellAnchor editAs="oneCell">
    <xdr:from>
      <xdr:col>0</xdr:col>
      <xdr:colOff>466725</xdr:colOff>
      <xdr:row>77</xdr:row>
      <xdr:rowOff>23696</xdr:rowOff>
    </xdr:from>
    <xdr:to>
      <xdr:col>1</xdr:col>
      <xdr:colOff>4836</xdr:colOff>
      <xdr:row>78</xdr:row>
      <xdr:rowOff>17180</xdr:rowOff>
    </xdr:to>
    <xdr:pic>
      <xdr:nvPicPr>
        <xdr:cNvPr id="19" name="Grafik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3"/>
        <a:stretch>
          <a:fillRect/>
        </a:stretch>
      </xdr:blipFill>
      <xdr:spPr>
        <a:xfrm>
          <a:off x="466725" y="21083471"/>
          <a:ext cx="300111" cy="307809"/>
        </a:xfrm>
        <a:prstGeom prst="rect">
          <a:avLst/>
        </a:prstGeom>
      </xdr:spPr>
    </xdr:pic>
    <xdr:clientData/>
  </xdr:twoCellAnchor>
  <xdr:twoCellAnchor editAs="oneCell">
    <xdr:from>
      <xdr:col>0</xdr:col>
      <xdr:colOff>292100</xdr:colOff>
      <xdr:row>50</xdr:row>
      <xdr:rowOff>102361</xdr:rowOff>
    </xdr:from>
    <xdr:to>
      <xdr:col>0</xdr:col>
      <xdr:colOff>644476</xdr:colOff>
      <xdr:row>51</xdr:row>
      <xdr:rowOff>102658</xdr:rowOff>
    </xdr:to>
    <xdr:pic>
      <xdr:nvPicPr>
        <xdr:cNvPr id="20" name="Grafik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2"/>
        <a:stretch>
          <a:fillRect/>
        </a:stretch>
      </xdr:blipFill>
      <xdr:spPr>
        <a:xfrm>
          <a:off x="292100" y="23819611"/>
          <a:ext cx="352376" cy="31462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390525</xdr:colOff>
      <xdr:row>8</xdr:row>
      <xdr:rowOff>167297</xdr:rowOff>
    </xdr:from>
    <xdr:to>
      <xdr:col>0</xdr:col>
      <xdr:colOff>742880</xdr:colOff>
      <xdr:row>9</xdr:row>
      <xdr:rowOff>161926</xdr:rowOff>
    </xdr:to>
    <xdr:pic>
      <xdr:nvPicPr>
        <xdr:cNvPr id="8" name="Grafik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a:stretch>
          <a:fillRect/>
        </a:stretch>
      </xdr:blipFill>
      <xdr:spPr>
        <a:xfrm>
          <a:off x="390525" y="6234722"/>
          <a:ext cx="352355" cy="318479"/>
        </a:xfrm>
        <a:prstGeom prst="rect">
          <a:avLst/>
        </a:prstGeom>
      </xdr:spPr>
    </xdr:pic>
    <xdr:clientData/>
  </xdr:twoCellAnchor>
  <xdr:twoCellAnchor editAs="oneCell">
    <xdr:from>
      <xdr:col>0</xdr:col>
      <xdr:colOff>404750</xdr:colOff>
      <xdr:row>21</xdr:row>
      <xdr:rowOff>0</xdr:rowOff>
    </xdr:from>
    <xdr:to>
      <xdr:col>0</xdr:col>
      <xdr:colOff>733370</xdr:colOff>
      <xdr:row>22</xdr:row>
      <xdr:rowOff>114301</xdr:rowOff>
    </xdr:to>
    <xdr:pic>
      <xdr:nvPicPr>
        <xdr:cNvPr id="9" name="Grafik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a:stretch>
          <a:fillRect/>
        </a:stretch>
      </xdr:blipFill>
      <xdr:spPr>
        <a:xfrm>
          <a:off x="404750" y="10877550"/>
          <a:ext cx="328620" cy="314326"/>
        </a:xfrm>
        <a:prstGeom prst="rect">
          <a:avLst/>
        </a:prstGeom>
      </xdr:spPr>
    </xdr:pic>
    <xdr:clientData/>
  </xdr:twoCellAnchor>
  <xdr:twoCellAnchor editAs="oneCell">
    <xdr:from>
      <xdr:col>0</xdr:col>
      <xdr:colOff>438150</xdr:colOff>
      <xdr:row>6</xdr:row>
      <xdr:rowOff>0</xdr:rowOff>
    </xdr:from>
    <xdr:to>
      <xdr:col>0</xdr:col>
      <xdr:colOff>752419</xdr:colOff>
      <xdr:row>6</xdr:row>
      <xdr:rowOff>307621</xdr:rowOff>
    </xdr:to>
    <xdr:pic>
      <xdr:nvPicPr>
        <xdr:cNvPr id="10" name="Grafik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3"/>
        <a:stretch>
          <a:fillRect/>
        </a:stretch>
      </xdr:blipFill>
      <xdr:spPr>
        <a:xfrm>
          <a:off x="438150" y="1628775"/>
          <a:ext cx="314269" cy="307621"/>
        </a:xfrm>
        <a:prstGeom prst="rect">
          <a:avLst/>
        </a:prstGeom>
      </xdr:spPr>
    </xdr:pic>
    <xdr:clientData/>
  </xdr:twoCellAnchor>
  <xdr:twoCellAnchor>
    <xdr:from>
      <xdr:col>0</xdr:col>
      <xdr:colOff>0</xdr:colOff>
      <xdr:row>0</xdr:row>
      <xdr:rowOff>0</xdr:rowOff>
    </xdr:from>
    <xdr:to>
      <xdr:col>1</xdr:col>
      <xdr:colOff>114299</xdr:colOff>
      <xdr:row>1</xdr:row>
      <xdr:rowOff>161925</xdr:rowOff>
    </xdr:to>
    <xdr:grpSp>
      <xdr:nvGrpSpPr>
        <xdr:cNvPr id="5" name="Gruppieren 4">
          <a:hlinkClick xmlns:r="http://schemas.openxmlformats.org/officeDocument/2006/relationships" r:id="rId4"/>
          <a:extLst>
            <a:ext uri="{FF2B5EF4-FFF2-40B4-BE49-F238E27FC236}">
              <a16:creationId xmlns:a16="http://schemas.microsoft.com/office/drawing/2014/main" id="{00000000-0008-0000-0A00-000005000000}"/>
            </a:ext>
          </a:extLst>
        </xdr:cNvPr>
        <xdr:cNvGrpSpPr/>
      </xdr:nvGrpSpPr>
      <xdr:grpSpPr>
        <a:xfrm>
          <a:off x="0" y="0"/>
          <a:ext cx="876299" cy="333375"/>
          <a:chOff x="8439151" y="457200"/>
          <a:chExt cx="876299" cy="333375"/>
        </a:xfrm>
      </xdr:grpSpPr>
      <xdr:sp macro="" textlink="">
        <xdr:nvSpPr>
          <xdr:cNvPr id="6" name="Abgerundetes Rechteck 5">
            <a:extLst>
              <a:ext uri="{FF2B5EF4-FFF2-40B4-BE49-F238E27FC236}">
                <a16:creationId xmlns:a16="http://schemas.microsoft.com/office/drawing/2014/main" id="{00000000-0008-0000-0A00-000006000000}"/>
              </a:ext>
            </a:extLst>
          </xdr:cNvPr>
          <xdr:cNvSpPr/>
        </xdr:nvSpPr>
        <xdr:spPr>
          <a:xfrm>
            <a:off x="8439151" y="457200"/>
            <a:ext cx="876299"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de-DE" sz="1100"/>
              <a:t>Zurück</a:t>
            </a:r>
          </a:p>
        </xdr:txBody>
      </xdr:sp>
      <xdr:sp macro="" textlink="">
        <xdr:nvSpPr>
          <xdr:cNvPr id="7" name="180-Grad-Pfeil 6">
            <a:extLst>
              <a:ext uri="{FF2B5EF4-FFF2-40B4-BE49-F238E27FC236}">
                <a16:creationId xmlns:a16="http://schemas.microsoft.com/office/drawing/2014/main" id="{00000000-0008-0000-0A00-000007000000}"/>
              </a:ext>
            </a:extLst>
          </xdr:cNvPr>
          <xdr:cNvSpPr/>
        </xdr:nvSpPr>
        <xdr:spPr>
          <a:xfrm rot="5400000">
            <a:off x="8472488" y="481012"/>
            <a:ext cx="247650" cy="276225"/>
          </a:xfrm>
          <a:prstGeom prst="uturnArrow">
            <a:avLst/>
          </a:prstGeom>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l"/>
            <a:endParaRPr lang="de-DE" sz="1100">
              <a:solidFill>
                <a:schemeClr val="tx1"/>
              </a:solidFill>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horsten.Dietrich\Desktop\Checkliste_Vorlage_18.4.201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wahl"/>
      <sheetName val="Übersicht"/>
      <sheetName val="Werte"/>
      <sheetName val="Hinweis"/>
      <sheetName val="Android MFP (Reff)"/>
      <sheetName val="Android MFP"/>
      <sheetName val="KIBO_MFP (Reff)"/>
      <sheetName val=" GWCTRL_MFP"/>
      <sheetName val=" GWCTRL_MFP (Reff)"/>
      <sheetName val="KIBO_MFP"/>
      <sheetName val="GelsprinterMFP"/>
      <sheetName val="GelsprinterMFP (Reff)"/>
      <sheetName val="Android Printer"/>
      <sheetName val="Android Printer (Reff)"/>
      <sheetName val="KIBO_Prt"/>
      <sheetName val="KIBO_Prt (Reff)"/>
      <sheetName val="GWCTRL_Prt"/>
      <sheetName val="GWCTRL_Prt (Reff)"/>
      <sheetName val="Primax Ctrl"/>
      <sheetName val="Primax Ctrl (Reff)"/>
      <sheetName val="Gelsprinter "/>
      <sheetName val="Gelsprinter  (Reff)"/>
      <sheetName val="MFP_alt"/>
      <sheetName val="Printer_alt"/>
      <sheetName val="CL History"/>
      <sheetName val="Changelog Erläuterungen"/>
      <sheetName val="Kartenleserdaten"/>
      <sheetName val="Impressum"/>
      <sheetName val="Formel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6E71788-BB0D-4021-B7F0-C5F1EFA30630}" name="Tabelle2" displayName="Tabelle2" ref="S22:S43" totalsRowShown="0" headerRowDxfId="377" headerRowBorderDxfId="376" tableBorderDxfId="375" headerRowCellStyle="Notiz">
  <autoFilter ref="S22:S43" xr:uid="{36E71788-BB0D-4021-B7F0-C5F1EFA30630}"/>
  <tableColumns count="1">
    <tableColumn id="1" xr3:uid="{745C6BD8-CF9F-42CF-9979-1E5D6C8066EA}" name="Kartenleserkonfiguratio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B1:F100" totalsRowShown="0" headerRowDxfId="374" dataDxfId="373">
  <autoFilter ref="B1:F100" xr:uid="{00000000-0009-0000-0100-000003000000}"/>
  <tableColumns count="5">
    <tableColumn id="1" xr3:uid="{00000000-0010-0000-0000-000001000000}" name="Datum" dataDxfId="372"/>
    <tableColumn id="2" xr3:uid="{00000000-0010-0000-0000-000002000000}" name="Version" dataDxfId="371"/>
    <tableColumn id="3" xr3:uid="{00000000-0010-0000-0000-000003000000}" name="Autor" dataDxfId="370"/>
    <tableColumn id="4" xr3:uid="{00000000-0010-0000-0000-000004000000}" name="Änderung" dataDxfId="369"/>
    <tableColumn id="5" xr3:uid="{00000000-0010-0000-0000-000005000000}" name="Bemerkung" dataDxfId="368"/>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le32" displayName="Tabelle32" ref="A6:E143" totalsRowShown="0">
  <autoFilter ref="A6:E143" xr:uid="{00000000-0009-0000-0100-000001000000}"/>
  <tableColumns count="5">
    <tableColumn id="1" xr3:uid="{00000000-0010-0000-0100-000001000000}" name="Datum" dataDxfId="367"/>
    <tableColumn id="6" xr3:uid="{00000000-0010-0000-0100-000006000000}" name="Reiter" dataDxfId="366" dataCellStyle="Standard 3 2"/>
    <tableColumn id="3" xr3:uid="{00000000-0010-0000-0100-000003000000}" name="Beschreibung" dataDxfId="365"/>
    <tableColumn id="4" xr3:uid="{00000000-0010-0000-0100-000004000000}" name="Änderung" dataDxfId="364"/>
    <tableColumn id="5" xr3:uid="{00000000-0010-0000-0100-000005000000}" name="Version" dataDxfId="363"/>
  </tableColumns>
  <tableStyleInfo name="TableStyleLight1"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homas.meier@evonik.com"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system@rde"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hyperlink" Target="mailto:system@rde" TargetMode="External"/><Relationship Id="rId7" Type="http://schemas.openxmlformats.org/officeDocument/2006/relationships/comments" Target="../comments14.xml"/><Relationship Id="rId2" Type="http://schemas.openxmlformats.org/officeDocument/2006/relationships/hyperlink" Target="mailto:system@rde" TargetMode="External"/><Relationship Id="rId1" Type="http://schemas.openxmlformats.org/officeDocument/2006/relationships/hyperlink" Target="mailto:system@rde" TargetMode="External"/><Relationship Id="rId6" Type="http://schemas.openxmlformats.org/officeDocument/2006/relationships/vmlDrawing" Target="../drawings/vmlDrawing14.vml"/><Relationship Id="rId5" Type="http://schemas.openxmlformats.org/officeDocument/2006/relationships/drawing" Target="../drawings/drawing15.xm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5.bin"/><Relationship Id="rId1" Type="http://schemas.openxmlformats.org/officeDocument/2006/relationships/hyperlink" Target="http://intranet.de.risenet.eu/Daten/Dokumente/Finance_and_Administration/Order_to_Contract/OTC_Taetigkeitsbeschreibungen_TB/TB_OTC_Kundenspezifische_Standortliste_Vorlage_fuer_Kunden.xlsm" TargetMode="External"/><Relationship Id="rId4" Type="http://schemas.openxmlformats.org/officeDocument/2006/relationships/table" Target="../tables/table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mailto:system@rde" TargetMode="External"/><Relationship Id="rId13" Type="http://schemas.openxmlformats.org/officeDocument/2006/relationships/vmlDrawing" Target="../drawings/vmlDrawing1.vml"/><Relationship Id="rId18" Type="http://schemas.openxmlformats.org/officeDocument/2006/relationships/package" Target="../embeddings/Microsoft_Word_Document1.docx"/><Relationship Id="rId3" Type="http://schemas.openxmlformats.org/officeDocument/2006/relationships/hyperlink" Target="mailto:system@rde" TargetMode="External"/><Relationship Id="rId7" Type="http://schemas.openxmlformats.org/officeDocument/2006/relationships/hyperlink" Target="mailto:system@rde" TargetMode="External"/><Relationship Id="rId12" Type="http://schemas.openxmlformats.org/officeDocument/2006/relationships/drawing" Target="../drawings/drawing2.xml"/><Relationship Id="rId17" Type="http://schemas.openxmlformats.org/officeDocument/2006/relationships/image" Target="../media/image2.emf"/><Relationship Id="rId2" Type="http://schemas.openxmlformats.org/officeDocument/2006/relationships/hyperlink" Target="mailto:system@rde" TargetMode="External"/><Relationship Id="rId16" Type="http://schemas.openxmlformats.org/officeDocument/2006/relationships/package" Target="../embeddings/Microsoft_Word_Document.docx"/><Relationship Id="rId20" Type="http://schemas.openxmlformats.org/officeDocument/2006/relationships/comments" Target="../comments1.xml"/><Relationship Id="rId1" Type="http://schemas.openxmlformats.org/officeDocument/2006/relationships/hyperlink" Target="mailto:system@rde" TargetMode="External"/><Relationship Id="rId6" Type="http://schemas.openxmlformats.org/officeDocument/2006/relationships/hyperlink" Target="mailto:system@rde" TargetMode="External"/><Relationship Id="rId11" Type="http://schemas.openxmlformats.org/officeDocument/2006/relationships/printerSettings" Target="../printerSettings/printerSettings4.bin"/><Relationship Id="rId5" Type="http://schemas.openxmlformats.org/officeDocument/2006/relationships/hyperlink" Target="mailto:system@rde" TargetMode="External"/><Relationship Id="rId15" Type="http://schemas.openxmlformats.org/officeDocument/2006/relationships/image" Target="../media/image1.emf"/><Relationship Id="rId10" Type="http://schemas.openxmlformats.org/officeDocument/2006/relationships/hyperlink" Target="mailto:system@rde" TargetMode="External"/><Relationship Id="rId19" Type="http://schemas.openxmlformats.org/officeDocument/2006/relationships/image" Target="../media/image3.emf"/><Relationship Id="rId4" Type="http://schemas.openxmlformats.org/officeDocument/2006/relationships/hyperlink" Target="mailto:system@rde" TargetMode="External"/><Relationship Id="rId9" Type="http://schemas.openxmlformats.org/officeDocument/2006/relationships/hyperlink" Target="mailto:system@rde" TargetMode="External"/><Relationship Id="rId1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8" Type="http://schemas.openxmlformats.org/officeDocument/2006/relationships/hyperlink" Target="mailto:Specify@Common.Sender" TargetMode="External"/><Relationship Id="rId13" Type="http://schemas.openxmlformats.org/officeDocument/2006/relationships/hyperlink" Target="../../../../../../../../thorsten_dietrich_ricoh_de/:u:/r/sites/Octopus/RicohGermany/Publications/General%20Product%20Information%20(MFP)/Inepro%20Kartenleser/ConfigFiles.zip?csf=1&amp;web=1" TargetMode="External"/><Relationship Id="rId18" Type="http://schemas.openxmlformats.org/officeDocument/2006/relationships/comments" Target="../comments3.xml"/><Relationship Id="rId3" Type="http://schemas.openxmlformats.org/officeDocument/2006/relationships/hyperlink" Target="mailto:system@rde" TargetMode="External"/><Relationship Id="rId7" Type="http://schemas.openxmlformats.org/officeDocument/2006/relationships/hyperlink" Target="mailto:system@rde" TargetMode="External"/><Relationship Id="rId12" Type="http://schemas.openxmlformats.org/officeDocument/2006/relationships/hyperlink" Target="mailto:system@rde" TargetMode="External"/><Relationship Id="rId17" Type="http://schemas.openxmlformats.org/officeDocument/2006/relationships/vmlDrawing" Target="../drawings/vmlDrawing3.vml"/><Relationship Id="rId2" Type="http://schemas.openxmlformats.org/officeDocument/2006/relationships/hyperlink" Target="mailto:system@rde" TargetMode="External"/><Relationship Id="rId16" Type="http://schemas.openxmlformats.org/officeDocument/2006/relationships/drawing" Target="../drawings/drawing4.xml"/><Relationship Id="rId1" Type="http://schemas.openxmlformats.org/officeDocument/2006/relationships/hyperlink" Target="mailto:system@rde" TargetMode="External"/><Relationship Id="rId6" Type="http://schemas.openxmlformats.org/officeDocument/2006/relationships/hyperlink" Target="mailto:system@rde" TargetMode="External"/><Relationship Id="rId11" Type="http://schemas.openxmlformats.org/officeDocument/2006/relationships/hyperlink" Target="mailto:system@rde" TargetMode="External"/><Relationship Id="rId5" Type="http://schemas.openxmlformats.org/officeDocument/2006/relationships/hyperlink" Target="mailto:system@rde" TargetMode="External"/><Relationship Id="rId15" Type="http://schemas.openxmlformats.org/officeDocument/2006/relationships/printerSettings" Target="../printerSettings/printerSettings6.bin"/><Relationship Id="rId10" Type="http://schemas.openxmlformats.org/officeDocument/2006/relationships/hyperlink" Target="mailto:system@rde" TargetMode="External"/><Relationship Id="rId4" Type="http://schemas.openxmlformats.org/officeDocument/2006/relationships/hyperlink" Target="mailto:system@rde" TargetMode="External"/><Relationship Id="rId9" Type="http://schemas.openxmlformats.org/officeDocument/2006/relationships/hyperlink" Target="mailto:Specify@Common.Sender" TargetMode="External"/><Relationship Id="rId14" Type="http://schemas.openxmlformats.org/officeDocument/2006/relationships/hyperlink" Target="mailto:system@rde"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8" Type="http://schemas.openxmlformats.org/officeDocument/2006/relationships/hyperlink" Target="mailto:system@rde" TargetMode="External"/><Relationship Id="rId13" Type="http://schemas.openxmlformats.org/officeDocument/2006/relationships/vmlDrawing" Target="../drawings/vmlDrawing5.vml"/><Relationship Id="rId3" Type="http://schemas.openxmlformats.org/officeDocument/2006/relationships/hyperlink" Target="mailto:system@rde" TargetMode="External"/><Relationship Id="rId7" Type="http://schemas.openxmlformats.org/officeDocument/2006/relationships/hyperlink" Target="mailto:system@rde" TargetMode="External"/><Relationship Id="rId12" Type="http://schemas.openxmlformats.org/officeDocument/2006/relationships/drawing" Target="../drawings/drawing6.xml"/><Relationship Id="rId2" Type="http://schemas.openxmlformats.org/officeDocument/2006/relationships/hyperlink" Target="mailto:system@rde" TargetMode="External"/><Relationship Id="rId1" Type="http://schemas.openxmlformats.org/officeDocument/2006/relationships/hyperlink" Target="mailto:system@rde" TargetMode="External"/><Relationship Id="rId6" Type="http://schemas.openxmlformats.org/officeDocument/2006/relationships/hyperlink" Target="mailto:system@rde" TargetMode="External"/><Relationship Id="rId11" Type="http://schemas.openxmlformats.org/officeDocument/2006/relationships/printerSettings" Target="../printerSettings/printerSettings8.bin"/><Relationship Id="rId5" Type="http://schemas.openxmlformats.org/officeDocument/2006/relationships/hyperlink" Target="mailto:system@rde" TargetMode="External"/><Relationship Id="rId10" Type="http://schemas.openxmlformats.org/officeDocument/2006/relationships/hyperlink" Target="mailto:system@rde" TargetMode="External"/><Relationship Id="rId4" Type="http://schemas.openxmlformats.org/officeDocument/2006/relationships/hyperlink" Target="mailto:system@rde" TargetMode="External"/><Relationship Id="rId9" Type="http://schemas.openxmlformats.org/officeDocument/2006/relationships/hyperlink" Target="mailto:system@rde" TargetMode="External"/><Relationship Id="rId1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3"/>
  <sheetViews>
    <sheetView showGridLines="0" zoomScale="85" zoomScaleNormal="85" workbookViewId="0"/>
  </sheetViews>
  <sheetFormatPr baseColWidth="10" defaultColWidth="11.42578125" defaultRowHeight="12.75" x14ac:dyDescent="0.2"/>
  <cols>
    <col min="1" max="1" width="5.7109375" style="63" customWidth="1"/>
    <col min="2" max="2" width="24.140625" style="63" bestFit="1" customWidth="1"/>
    <col min="3" max="3" width="15" style="63" bestFit="1" customWidth="1"/>
    <col min="4" max="4" width="13.5703125" style="63" bestFit="1" customWidth="1"/>
    <col min="5" max="5" width="20.140625" style="63" bestFit="1" customWidth="1"/>
    <col min="6" max="6" width="15" style="63" bestFit="1" customWidth="1"/>
    <col min="7" max="7" width="14.5703125" style="63" bestFit="1" customWidth="1"/>
    <col min="8" max="8" width="26.140625" style="63" bestFit="1" customWidth="1"/>
    <col min="9" max="9" width="35.85546875" style="63" customWidth="1"/>
    <col min="10" max="10" width="9.7109375" style="63" customWidth="1"/>
    <col min="11" max="11" width="23.140625" style="63" customWidth="1"/>
    <col min="12" max="12" width="4.28515625" style="63" customWidth="1"/>
    <col min="13" max="13" width="22.42578125" style="63" bestFit="1" customWidth="1"/>
    <col min="14" max="14" width="14.140625" style="63" bestFit="1" customWidth="1"/>
    <col min="15" max="15" width="11.42578125" style="63"/>
    <col min="16" max="16" width="8.5703125" style="63" customWidth="1"/>
    <col min="17" max="16384" width="11.42578125" style="63"/>
  </cols>
  <sheetData>
    <row r="1" spans="1:17" ht="18" x14ac:dyDescent="0.2">
      <c r="A1" s="111"/>
      <c r="P1" s="64" t="s">
        <v>0</v>
      </c>
      <c r="Q1" s="64"/>
    </row>
    <row r="2" spans="1:17" s="65" customFormat="1" ht="18.75" x14ac:dyDescent="0.3">
      <c r="B2" s="66" t="s">
        <v>1</v>
      </c>
      <c r="C2" s="175">
        <f ca="1">'Changelog Erläuterungen'!A4</f>
        <v>44747</v>
      </c>
      <c r="E2" s="66" t="s">
        <v>2</v>
      </c>
      <c r="F2" s="175">
        <f>Tabelle1[[#This Row],[Datum]]</f>
        <v>42492</v>
      </c>
      <c r="H2" s="68" t="s">
        <v>3</v>
      </c>
      <c r="I2" s="175" t="str">
        <f>Tabelle1[[#This Row],[Autor]]</f>
        <v>Heike Zunker</v>
      </c>
      <c r="J2" s="66" t="s">
        <v>4</v>
      </c>
      <c r="K2" s="67" t="s">
        <v>5580</v>
      </c>
      <c r="M2" s="66" t="s">
        <v>5</v>
      </c>
      <c r="N2" s="175" t="str">
        <f ca="1">'CL History'!E2</f>
        <v>2.2</v>
      </c>
      <c r="O2" s="103"/>
      <c r="Q2" s="64"/>
    </row>
    <row r="3" spans="1:17" s="65" customFormat="1" ht="18.75" x14ac:dyDescent="0.3">
      <c r="B3" s="66" t="s">
        <v>6</v>
      </c>
      <c r="C3" s="194" t="str">
        <f ca="1">'Changelog Erläuterungen'!E4</f>
        <v>5.64</v>
      </c>
      <c r="E3" s="66" t="s">
        <v>7</v>
      </c>
      <c r="F3" s="151" t="s">
        <v>5581</v>
      </c>
      <c r="H3" s="68" t="s">
        <v>8</v>
      </c>
      <c r="I3" s="250" t="s">
        <v>5579</v>
      </c>
      <c r="J3" s="251"/>
      <c r="K3" s="252"/>
      <c r="M3" s="66" t="s">
        <v>9</v>
      </c>
      <c r="N3" s="175">
        <f ca="1">'CL History'!E3</f>
        <v>45112</v>
      </c>
      <c r="Q3" s="64"/>
    </row>
    <row r="4" spans="1:17" ht="3.75" customHeight="1" x14ac:dyDescent="0.2"/>
    <row r="5" spans="1:17" ht="14.25" x14ac:dyDescent="0.2">
      <c r="B5" s="69" t="s">
        <v>10</v>
      </c>
      <c r="I5" s="70"/>
    </row>
    <row r="6" spans="1:17" ht="3.75" customHeight="1" x14ac:dyDescent="0.2"/>
    <row r="7" spans="1:17" ht="33" x14ac:dyDescent="0.25">
      <c r="B7"/>
      <c r="C7"/>
      <c r="D7"/>
      <c r="E7"/>
      <c r="F7"/>
      <c r="G7"/>
      <c r="H7"/>
      <c r="I7"/>
      <c r="J7"/>
      <c r="K7"/>
      <c r="M7"/>
      <c r="N7" s="249"/>
      <c r="O7" s="249"/>
      <c r="Q7" s="71"/>
    </row>
    <row r="8" spans="1:17" ht="3.75" customHeight="1" x14ac:dyDescent="0.2"/>
    <row r="9" spans="1:17" ht="3.75" customHeight="1" thickBot="1" x14ac:dyDescent="0.25"/>
    <row r="10" spans="1:17" ht="13.5" thickBot="1" x14ac:dyDescent="0.25">
      <c r="B10" s="72"/>
      <c r="C10" s="73"/>
      <c r="D10" s="73"/>
      <c r="E10" s="73"/>
      <c r="F10" s="73"/>
      <c r="G10" s="73"/>
      <c r="H10" s="73"/>
      <c r="I10" s="73"/>
      <c r="J10" s="73"/>
      <c r="K10" s="73"/>
      <c r="L10" s="73"/>
      <c r="M10" s="73"/>
      <c r="N10" s="73"/>
      <c r="O10" s="73"/>
      <c r="P10" s="74"/>
    </row>
    <row r="11" spans="1:17" ht="27.75" x14ac:dyDescent="0.4">
      <c r="B11" s="75"/>
      <c r="C11" s="113" t="s">
        <v>11</v>
      </c>
      <c r="D11" s="73"/>
      <c r="E11" s="114"/>
      <c r="F11" s="114"/>
      <c r="G11" s="115"/>
      <c r="H11" s="82"/>
      <c r="I11" s="113" t="s">
        <v>12</v>
      </c>
      <c r="J11" s="114"/>
      <c r="K11" s="114"/>
      <c r="L11" s="114"/>
      <c r="M11" s="73"/>
      <c r="N11" s="114"/>
      <c r="O11" s="115"/>
      <c r="P11" s="76"/>
    </row>
    <row r="12" spans="1:17" x14ac:dyDescent="0.2">
      <c r="B12" s="75"/>
      <c r="C12" s="116"/>
      <c r="G12" s="76"/>
      <c r="I12" s="75"/>
      <c r="O12" s="76"/>
      <c r="P12" s="76"/>
    </row>
    <row r="13" spans="1:17" ht="15.75" x14ac:dyDescent="0.25">
      <c r="B13" s="75"/>
      <c r="C13" s="117" t="s">
        <v>13</v>
      </c>
      <c r="E13" s="77"/>
      <c r="F13" s="77"/>
      <c r="G13" s="118"/>
      <c r="H13" s="77"/>
      <c r="I13" s="123" t="s">
        <v>14</v>
      </c>
      <c r="J13" s="77"/>
      <c r="K13" s="77"/>
      <c r="L13" s="77"/>
      <c r="N13" s="78"/>
      <c r="O13" s="124"/>
      <c r="P13" s="76"/>
    </row>
    <row r="14" spans="1:17" ht="15.75" x14ac:dyDescent="0.25">
      <c r="B14" s="75"/>
      <c r="C14" s="117" t="s">
        <v>15</v>
      </c>
      <c r="E14" s="77"/>
      <c r="F14" s="77"/>
      <c r="G14" s="118"/>
      <c r="H14" s="77"/>
      <c r="I14" s="123"/>
      <c r="J14" s="77"/>
      <c r="K14" s="77"/>
      <c r="L14" s="77"/>
      <c r="N14" s="78"/>
      <c r="O14" s="124"/>
      <c r="P14" s="76"/>
    </row>
    <row r="15" spans="1:17" ht="15.75" x14ac:dyDescent="0.25">
      <c r="B15" s="75"/>
      <c r="C15" s="117" t="s">
        <v>16</v>
      </c>
      <c r="E15" s="77"/>
      <c r="F15" s="77"/>
      <c r="G15" s="118"/>
      <c r="H15" s="77"/>
      <c r="I15" s="123" t="s">
        <v>17</v>
      </c>
      <c r="J15" s="77"/>
      <c r="K15" s="77"/>
      <c r="L15" s="77"/>
      <c r="N15" s="78"/>
      <c r="O15" s="124"/>
      <c r="P15" s="76"/>
    </row>
    <row r="16" spans="1:17" ht="15.75" x14ac:dyDescent="0.25">
      <c r="B16" s="75"/>
      <c r="C16" s="117" t="s">
        <v>18</v>
      </c>
      <c r="E16" s="77"/>
      <c r="F16" s="119"/>
      <c r="G16" s="118"/>
      <c r="H16" s="77"/>
      <c r="I16" s="123" t="s">
        <v>19</v>
      </c>
      <c r="J16" s="77"/>
      <c r="K16" s="77"/>
      <c r="L16" s="77"/>
      <c r="N16" s="78"/>
      <c r="O16" s="124"/>
      <c r="P16" s="76"/>
    </row>
    <row r="17" spans="2:18" ht="15.75" x14ac:dyDescent="0.25">
      <c r="B17" s="75"/>
      <c r="C17" s="117" t="s">
        <v>20</v>
      </c>
      <c r="E17" s="77"/>
      <c r="F17" s="77"/>
      <c r="G17" s="118"/>
      <c r="H17" s="77"/>
      <c r="I17" s="123" t="s">
        <v>21</v>
      </c>
      <c r="J17" s="77" t="s">
        <v>22</v>
      </c>
      <c r="K17" s="77"/>
      <c r="L17" s="77"/>
      <c r="N17" s="78"/>
      <c r="O17" s="124"/>
      <c r="P17" s="76"/>
    </row>
    <row r="18" spans="2:18" ht="15.75" x14ac:dyDescent="0.25">
      <c r="B18" s="75"/>
      <c r="C18" s="117" t="s">
        <v>23</v>
      </c>
      <c r="E18" s="77"/>
      <c r="F18" s="77"/>
      <c r="G18" s="118"/>
      <c r="H18" s="77"/>
      <c r="I18" s="123"/>
      <c r="J18" s="77"/>
      <c r="K18" s="77"/>
      <c r="L18" s="77"/>
      <c r="N18" s="78"/>
      <c r="O18" s="124"/>
      <c r="P18" s="76"/>
    </row>
    <row r="19" spans="2:18" ht="16.5" thickBot="1" x14ac:dyDescent="0.3">
      <c r="B19" s="75"/>
      <c r="C19" s="120" t="s">
        <v>24</v>
      </c>
      <c r="D19" s="80"/>
      <c r="E19" s="121"/>
      <c r="F19" s="121"/>
      <c r="G19" s="122"/>
      <c r="H19" s="78"/>
      <c r="I19" s="125"/>
      <c r="J19" s="121"/>
      <c r="K19" s="121"/>
      <c r="L19" s="121"/>
      <c r="M19" s="121"/>
      <c r="N19" s="121"/>
      <c r="O19" s="122"/>
      <c r="P19" s="76"/>
      <c r="R19" s="102"/>
    </row>
    <row r="20" spans="2:18" ht="21" thickBot="1" x14ac:dyDescent="0.25">
      <c r="B20" s="75"/>
      <c r="C20" s="112"/>
      <c r="D20" s="112"/>
      <c r="E20" s="112"/>
      <c r="F20" s="112"/>
      <c r="G20" s="112"/>
      <c r="H20" s="112"/>
      <c r="I20" s="112"/>
      <c r="J20" s="112"/>
      <c r="K20" s="112"/>
      <c r="L20" s="112"/>
      <c r="M20" s="112"/>
      <c r="N20" s="112"/>
      <c r="O20" s="112"/>
      <c r="P20" s="76"/>
    </row>
    <row r="21" spans="2:18" ht="20.25" x14ac:dyDescent="0.2">
      <c r="B21" s="75"/>
      <c r="C21" s="128" t="s">
        <v>25</v>
      </c>
      <c r="D21" s="129"/>
      <c r="E21" s="129"/>
      <c r="F21" s="129"/>
      <c r="G21" s="130"/>
      <c r="H21" s="112"/>
      <c r="I21" s="150" t="s">
        <v>26</v>
      </c>
      <c r="J21" s="148"/>
      <c r="K21" s="148"/>
      <c r="L21" s="148"/>
      <c r="M21" s="148"/>
      <c r="N21" s="148"/>
      <c r="O21" s="149"/>
      <c r="P21" s="76"/>
    </row>
    <row r="22" spans="2:18" ht="20.25" x14ac:dyDescent="0.25">
      <c r="B22" s="75"/>
      <c r="C22" s="131"/>
      <c r="D22" s="112"/>
      <c r="E22" s="112"/>
      <c r="F22" s="112"/>
      <c r="G22" s="132"/>
      <c r="H22" s="112"/>
      <c r="I22" s="141"/>
      <c r="J22" s="112"/>
      <c r="K22" s="112"/>
      <c r="L22" s="112"/>
      <c r="M22" s="143"/>
      <c r="N22" s="112"/>
      <c r="O22" s="132"/>
      <c r="P22" s="76"/>
    </row>
    <row r="23" spans="2:18" ht="20.25" x14ac:dyDescent="0.25">
      <c r="B23" s="75"/>
      <c r="C23" s="133" t="s">
        <v>27</v>
      </c>
      <c r="D23" s="126"/>
      <c r="F23" s="127">
        <f>IF('CL History'!D2="Vor-/ Nachname",0,1)</f>
        <v>1</v>
      </c>
      <c r="G23" s="132"/>
      <c r="H23" s="112"/>
      <c r="I23" s="144" t="s">
        <v>28</v>
      </c>
      <c r="J23" s="112"/>
      <c r="K23" s="145"/>
      <c r="N23" s="112"/>
      <c r="O23" s="132"/>
      <c r="P23" s="76"/>
    </row>
    <row r="24" spans="2:18" ht="20.25" x14ac:dyDescent="0.2">
      <c r="B24" s="75"/>
      <c r="C24" s="133" t="s">
        <v>29</v>
      </c>
      <c r="D24" s="112"/>
      <c r="F24" s="127">
        <f>IF(OR(F3="",F3="RDE01234"),0,1)</f>
        <v>1</v>
      </c>
      <c r="G24" s="132"/>
      <c r="H24" s="112"/>
      <c r="I24" s="142" t="s">
        <v>30</v>
      </c>
      <c r="J24" s="254"/>
      <c r="K24" s="254"/>
      <c r="L24" s="254"/>
      <c r="M24" s="254"/>
      <c r="N24" s="254"/>
      <c r="O24" s="132"/>
      <c r="P24" s="76"/>
    </row>
    <row r="25" spans="2:18" ht="20.25" x14ac:dyDescent="0.2">
      <c r="B25" s="75"/>
      <c r="C25" s="133" t="s">
        <v>31</v>
      </c>
      <c r="D25" s="112"/>
      <c r="F25" s="127">
        <f>IF(OR(I3="",I3="Mustermann GmbH"),0,1)</f>
        <v>1</v>
      </c>
      <c r="G25" s="132"/>
      <c r="H25" s="112"/>
      <c r="I25" s="142" t="s">
        <v>32</v>
      </c>
      <c r="J25" s="254"/>
      <c r="K25" s="254"/>
      <c r="L25" s="254"/>
      <c r="M25" s="254"/>
      <c r="N25" s="254"/>
      <c r="O25" s="132"/>
      <c r="P25" s="76"/>
    </row>
    <row r="26" spans="2:18" ht="20.25" x14ac:dyDescent="0.2">
      <c r="B26" s="75"/>
      <c r="C26" s="133" t="s">
        <v>33</v>
      </c>
      <c r="D26" s="112"/>
      <c r="F26" s="127">
        <f>IF(F2=1,0,1)</f>
        <v>1</v>
      </c>
      <c r="G26" s="132"/>
      <c r="H26" s="112"/>
      <c r="I26" s="142" t="s">
        <v>34</v>
      </c>
      <c r="J26" s="254"/>
      <c r="K26" s="254"/>
      <c r="L26" s="254"/>
      <c r="M26" s="254"/>
      <c r="N26" s="254"/>
      <c r="O26" s="132"/>
      <c r="P26" s="76"/>
    </row>
    <row r="27" spans="2:18" ht="20.25" x14ac:dyDescent="0.2">
      <c r="B27" s="75"/>
      <c r="C27" s="133" t="s">
        <v>35</v>
      </c>
      <c r="D27" s="112"/>
      <c r="F27" s="127">
        <f>IF(K2="",0,1)</f>
        <v>1</v>
      </c>
      <c r="G27" s="132"/>
      <c r="H27" s="112"/>
      <c r="I27" s="142" t="s">
        <v>36</v>
      </c>
      <c r="J27" s="255"/>
      <c r="K27" s="255"/>
      <c r="L27" s="255"/>
      <c r="M27" s="255"/>
      <c r="N27" s="255"/>
      <c r="O27" s="132"/>
      <c r="P27" s="76"/>
    </row>
    <row r="28" spans="2:18" ht="21" thickBot="1" x14ac:dyDescent="0.3">
      <c r="B28" s="75"/>
      <c r="C28" s="134" t="s">
        <v>37</v>
      </c>
      <c r="D28" s="135"/>
      <c r="E28" s="135"/>
      <c r="F28" s="136">
        <f>IF('CL History'!D2="Vor-/ Nachname",0,1)*IF('CL History'!D3="Vor-/ Nachname",0,1)</f>
        <v>1</v>
      </c>
      <c r="G28" s="137"/>
      <c r="H28" s="112"/>
      <c r="I28" s="141"/>
      <c r="J28" s="112"/>
      <c r="K28" s="112"/>
      <c r="L28" s="112"/>
      <c r="M28" s="143"/>
      <c r="N28" s="112"/>
      <c r="O28" s="132"/>
      <c r="P28" s="76"/>
    </row>
    <row r="29" spans="2:18" ht="20.25" x14ac:dyDescent="0.25">
      <c r="B29" s="75"/>
      <c r="C29" s="112"/>
      <c r="D29" s="112"/>
      <c r="E29" s="112"/>
      <c r="F29" s="112"/>
      <c r="G29" s="112"/>
      <c r="H29" s="112"/>
      <c r="I29" s="144" t="s">
        <v>38</v>
      </c>
      <c r="J29" s="112"/>
      <c r="K29" s="112"/>
      <c r="L29" s="112"/>
      <c r="M29" s="143"/>
      <c r="N29" s="112"/>
      <c r="O29" s="132"/>
      <c r="P29" s="76"/>
    </row>
    <row r="30" spans="2:18" ht="20.25" x14ac:dyDescent="0.2">
      <c r="B30" s="75"/>
      <c r="I30" s="142" t="s">
        <v>30</v>
      </c>
      <c r="J30" s="254" t="s">
        <v>5559</v>
      </c>
      <c r="K30" s="254"/>
      <c r="L30" s="254"/>
      <c r="M30" s="254"/>
      <c r="N30" s="254"/>
      <c r="O30" s="132"/>
      <c r="P30" s="76"/>
    </row>
    <row r="31" spans="2:18" ht="20.25" x14ac:dyDescent="0.2">
      <c r="B31" s="75"/>
      <c r="D31" s="253" t="s">
        <v>39</v>
      </c>
      <c r="E31" s="253"/>
      <c r="F31" s="253"/>
      <c r="I31" s="142" t="s">
        <v>36</v>
      </c>
      <c r="J31" s="256" t="s">
        <v>5582</v>
      </c>
      <c r="K31" s="255"/>
      <c r="L31" s="255"/>
      <c r="M31" s="255"/>
      <c r="N31" s="255"/>
      <c r="O31" s="132"/>
      <c r="P31" s="76"/>
    </row>
    <row r="32" spans="2:18" ht="20.25" x14ac:dyDescent="0.2">
      <c r="B32" s="75"/>
      <c r="D32" s="253"/>
      <c r="E32" s="253"/>
      <c r="F32" s="253"/>
      <c r="I32" s="142" t="s">
        <v>40</v>
      </c>
      <c r="J32" s="257" t="s">
        <v>5583</v>
      </c>
      <c r="K32" s="254"/>
      <c r="L32" s="254"/>
      <c r="M32" s="254"/>
      <c r="N32" s="254"/>
      <c r="O32" s="132"/>
      <c r="P32" s="76"/>
    </row>
    <row r="33" spans="2:16" ht="21" thickBot="1" x14ac:dyDescent="0.25">
      <c r="B33" s="75"/>
      <c r="I33" s="146"/>
      <c r="J33" s="135"/>
      <c r="K33" s="147"/>
      <c r="L33" s="135"/>
      <c r="M33" s="135"/>
      <c r="N33" s="135"/>
      <c r="O33" s="137"/>
      <c r="P33" s="76"/>
    </row>
    <row r="34" spans="2:16" x14ac:dyDescent="0.2">
      <c r="B34" s="75"/>
      <c r="P34" s="76"/>
    </row>
    <row r="35" spans="2:16" x14ac:dyDescent="0.2">
      <c r="B35" s="75"/>
      <c r="P35" s="76"/>
    </row>
    <row r="36" spans="2:16" ht="27.75" customHeight="1" x14ac:dyDescent="0.2">
      <c r="B36" s="75"/>
      <c r="P36" s="76"/>
    </row>
    <row r="37" spans="2:16" x14ac:dyDescent="0.2">
      <c r="B37" s="75"/>
      <c r="P37" s="76"/>
    </row>
    <row r="38" spans="2:16" x14ac:dyDescent="0.2">
      <c r="B38" s="75"/>
      <c r="P38" s="76"/>
    </row>
    <row r="39" spans="2:16" x14ac:dyDescent="0.2">
      <c r="B39" s="75"/>
      <c r="P39" s="76"/>
    </row>
    <row r="40" spans="2:16" x14ac:dyDescent="0.2">
      <c r="B40" s="75"/>
      <c r="P40" s="76"/>
    </row>
    <row r="41" spans="2:16" x14ac:dyDescent="0.2">
      <c r="B41" s="75"/>
      <c r="P41" s="76"/>
    </row>
    <row r="42" spans="2:16" x14ac:dyDescent="0.2">
      <c r="B42" s="75"/>
      <c r="P42" s="76"/>
    </row>
    <row r="43" spans="2:16" ht="13.5" thickBot="1" x14ac:dyDescent="0.25">
      <c r="B43" s="79"/>
      <c r="C43" s="80"/>
      <c r="D43" s="80"/>
      <c r="E43" s="80"/>
      <c r="F43" s="80"/>
      <c r="G43" s="80"/>
      <c r="H43" s="80"/>
      <c r="I43" s="80"/>
      <c r="J43" s="80"/>
      <c r="K43" s="80"/>
      <c r="L43" s="80"/>
      <c r="M43" s="80"/>
      <c r="N43" s="80"/>
      <c r="O43" s="80"/>
      <c r="P43" s="81"/>
    </row>
  </sheetData>
  <mergeCells count="10">
    <mergeCell ref="N7:O7"/>
    <mergeCell ref="I3:K3"/>
    <mergeCell ref="D31:F32"/>
    <mergeCell ref="J24:N24"/>
    <mergeCell ref="J25:N25"/>
    <mergeCell ref="J26:N26"/>
    <mergeCell ref="J27:N27"/>
    <mergeCell ref="J30:N30"/>
    <mergeCell ref="J31:N31"/>
    <mergeCell ref="J32:N32"/>
  </mergeCells>
  <conditionalFormatting sqref="F23">
    <cfRule type="iconSet" priority="18">
      <iconSet iconSet="3TrafficLights2">
        <cfvo type="percent" val="0"/>
        <cfvo type="percent" val="33"/>
        <cfvo type="percent" val="67"/>
      </iconSet>
    </cfRule>
  </conditionalFormatting>
  <conditionalFormatting sqref="F24">
    <cfRule type="iconSet" priority="16">
      <iconSet iconSet="3TrafficLights2">
        <cfvo type="percent" val="0"/>
        <cfvo type="percent" val="33"/>
        <cfvo type="percent" val="67"/>
      </iconSet>
    </cfRule>
  </conditionalFormatting>
  <conditionalFormatting sqref="F27">
    <cfRule type="iconSet" priority="10">
      <iconSet iconSet="3TrafficLights2">
        <cfvo type="percent" val="0"/>
        <cfvo type="percent" val="33"/>
        <cfvo type="percent" val="67"/>
      </iconSet>
    </cfRule>
  </conditionalFormatting>
  <conditionalFormatting sqref="F25">
    <cfRule type="iconSet" priority="6">
      <iconSet iconSet="3TrafficLights2">
        <cfvo type="percent" val="0"/>
        <cfvo type="percent" val="33"/>
        <cfvo type="percent" val="67"/>
      </iconSet>
    </cfRule>
  </conditionalFormatting>
  <conditionalFormatting sqref="F26">
    <cfRule type="iconSet" priority="4">
      <iconSet iconSet="3TrafficLights2">
        <cfvo type="percent" val="0"/>
        <cfvo type="percent" val="33"/>
        <cfvo type="percent" val="67"/>
      </iconSet>
    </cfRule>
  </conditionalFormatting>
  <conditionalFormatting sqref="F28">
    <cfRule type="iconSet" priority="2">
      <iconSet iconSet="3TrafficLights2">
        <cfvo type="percent" val="0"/>
        <cfvo type="percent" val="33"/>
        <cfvo type="percent" val="67"/>
      </iconSet>
    </cfRule>
  </conditionalFormatting>
  <dataValidations count="12">
    <dataValidation type="list" showInputMessage="1" showErrorMessage="1" promptTitle="BSC" prompt="Hier wird das BSC des Autors ausgewählt." sqref="K2" xr:uid="{00000000-0002-0000-0000-000000000000}">
      <formula1>"Berlin/Leipzig,Düsseldorf,Frankfurt,Hamburg,Hannover,München/Nürnberg,Stuttgart/Radolfzell"</formula1>
    </dataValidation>
    <dataValidation allowBlank="1" sqref="N2:N3 F2" xr:uid="{00000000-0002-0000-0000-000001000000}"/>
    <dataValidation allowBlank="1" showInputMessage="1" showErrorMessage="1" promptTitle="Kundenname" prompt="Hier wird der Kundenname eingetragen." sqref="I3" xr:uid="{00000000-0002-0000-0000-000002000000}"/>
    <dataValidation allowBlank="1" showInputMessage="1" showErrorMessage="1" promptTitle="Autor" prompt="Hier kommt der Name des Technikers, der diese CL erstellt hat." sqref="I2" xr:uid="{00000000-0002-0000-0000-000003000000}"/>
    <dataValidation operator="equal" allowBlank="1" showInputMessage="1" showErrorMessage="1" promptTitle="Project - Code" prompt="_x000a_Hier wird der Project - Code_x000a_eingegeben._x000a__x000a_Zum Beispiel: RDE00815" sqref="F3" xr:uid="{00000000-0002-0000-0000-000004000000}"/>
    <dataValidation allowBlank="1" showInputMessage="1" showErrorMessage="1" promptTitle="Vor Abgabe der Checkliste" prompt="Vor Abgabe der Checkliste ist auf eine 100%ige Funktionsfähigkeit der Systeme zu achten. Diese ist von einem Teammanager (Technik) zu validieren." sqref="C13" xr:uid="{00000000-0002-0000-0000-000005000000}"/>
    <dataValidation allowBlank="1" showInputMessage="1" showErrorMessage="1" promptTitle="Kommentare" prompt="bei manchen Zellen in Spalte B sind Hinweise oder Einstellmöglichkeiten hinterlegt" sqref="C14" xr:uid="{00000000-0002-0000-0000-000006000000}"/>
    <dataValidation allowBlank="1" showInputMessage="1" showErrorMessage="1" promptTitle="Zeilen / Spalten ausblenden" prompt="Alle Systeme und Einstellungen sind auszublenden, die nicht benötigt werden." sqref="C15" xr:uid="{00000000-0002-0000-0000-000007000000}"/>
    <dataValidation allowBlank="1" showInputMessage="1" showErrorMessage="1" promptTitle="Project - Code" prompt="Ein Project - Code ist zwingend erfoderlich, damit eine CL bei der Installation zur Anwendung kommen kann, so fern dieser auch im Auftrag erfasst ist. " sqref="C17" xr:uid="{00000000-0002-0000-0000-000008000000}"/>
    <dataValidation allowBlank="1" showInputMessage="1" showErrorMessage="1" prompt="Vorlagen und Blanko Aufkleber können im Intranet unter  (Finance and Administration | PSC Workshop)  abgerufen werden._x000a__x000a_HINWEIS: Eine Hintergrundfarbge kann nicht verwendet werden." sqref="C18" xr:uid="{00000000-0002-0000-0000-000009000000}"/>
    <dataValidation allowBlank="1" showInputMessage="1" showErrorMessage="1" prompt="per Mail an #rde-scm-vorinstallation schicken" sqref="C19" xr:uid="{00000000-0002-0000-0000-00000A000000}"/>
    <dataValidation allowBlank="1" showInputMessage="1" showErrorMessage="1" promptTitle="Warum sind die Standardwerte Rot" prompt="Damit soll signalisiert werden, dass bei Fertigstellung der gesamten Liste,_x000a_eine komplette Zeile gelöscht werden kann, da es sich nur um Stantardwerte handelt." sqref="C16" xr:uid="{00000000-0002-0000-0000-00000B000000}"/>
  </dataValidations>
  <hyperlinks>
    <hyperlink ref="F2" location="'CL History'!B2" display="'CL History'!B2" xr:uid="{00000000-0004-0000-0000-000000000000}"/>
    <hyperlink ref="N2" location="'CL History'!C1" display="'CL History'!C1" xr:uid="{00000000-0004-0000-0000-000001000000}"/>
    <hyperlink ref="N3" location="'CL History'!B1" display="'CL History'!B1" xr:uid="{00000000-0004-0000-0000-000002000000}"/>
    <hyperlink ref="I2" location="'CL History'!D2" display="'CL History'!D2" xr:uid="{00000000-0004-0000-0000-000003000000}"/>
    <hyperlink ref="D31:F32" location="Impressum!A1" display="Impressum" xr:uid="{00000000-0004-0000-0000-000004000000}"/>
    <hyperlink ref="J32" r:id="rId1" xr:uid="{BCE59C1F-5CA3-458B-B1CB-4BC78C0BEFAE}"/>
  </hyperlinks>
  <pageMargins left="0.7" right="0.7" top="0.78740157499999996" bottom="0.78740157499999996" header="0.3" footer="0.3"/>
  <pageSetup paperSize="9" orientation="portrait" r:id="rId2"/>
  <headerFooter>
    <oddHeader>&amp;C&amp;"Calibri"&amp;11&amp;K000000Internal&amp;1#</oddHeader>
  </headerFooter>
  <drawing r:id="rId3"/>
  <extLst>
    <ext xmlns:x14="http://schemas.microsoft.com/office/spreadsheetml/2009/9/main" uri="{78C0D931-6437-407d-A8EE-F0AAD7539E65}">
      <x14:conditionalFormattings>
        <x14:conditionalFormatting xmlns:xm="http://schemas.microsoft.com/office/excel/2006/main">
          <x14:cfRule type="iconSet" priority="17" id="{2D3070AC-47E2-4EE8-882A-7BAF058E8ACA}">
            <x14:iconSet iconSet="3Symbols2" custom="1">
              <x14:cfvo type="percent">
                <xm:f>0</xm:f>
              </x14:cfvo>
              <x14:cfvo type="num">
                <xm:f>0</xm:f>
              </x14:cfvo>
              <x14:cfvo type="num">
                <xm:f>1</xm:f>
              </x14:cfvo>
              <x14:cfIcon iconSet="NoIcons" iconId="0"/>
              <x14:cfIcon iconSet="3Symbols2" iconId="0"/>
              <x14:cfIcon iconSet="3Symbols2" iconId="2"/>
            </x14:iconSet>
          </x14:cfRule>
          <xm:sqref>F23</xm:sqref>
        </x14:conditionalFormatting>
        <x14:conditionalFormatting xmlns:xm="http://schemas.microsoft.com/office/excel/2006/main">
          <x14:cfRule type="iconSet" priority="15" id="{14387F97-793F-463E-8658-5496109EA493}">
            <x14:iconSet iconSet="3Symbols2" custom="1">
              <x14:cfvo type="percent">
                <xm:f>0</xm:f>
              </x14:cfvo>
              <x14:cfvo type="num">
                <xm:f>0</xm:f>
              </x14:cfvo>
              <x14:cfvo type="num">
                <xm:f>1</xm:f>
              </x14:cfvo>
              <x14:cfIcon iconSet="NoIcons" iconId="0"/>
              <x14:cfIcon iconSet="3Symbols2" iconId="0"/>
              <x14:cfIcon iconSet="3Symbols2" iconId="2"/>
            </x14:iconSet>
          </x14:cfRule>
          <xm:sqref>F24</xm:sqref>
        </x14:conditionalFormatting>
        <x14:conditionalFormatting xmlns:xm="http://schemas.microsoft.com/office/excel/2006/main">
          <x14:cfRule type="iconSet" priority="9" id="{2F1A7840-EF78-4E9F-89C7-7EFA55A2C7D0}">
            <x14:iconSet iconSet="3Symbols2" custom="1">
              <x14:cfvo type="percent">
                <xm:f>0</xm:f>
              </x14:cfvo>
              <x14:cfvo type="num">
                <xm:f>0</xm:f>
              </x14:cfvo>
              <x14:cfvo type="num">
                <xm:f>1</xm:f>
              </x14:cfvo>
              <x14:cfIcon iconSet="NoIcons" iconId="0"/>
              <x14:cfIcon iconSet="3Symbols2" iconId="0"/>
              <x14:cfIcon iconSet="3Symbols2" iconId="2"/>
            </x14:iconSet>
          </x14:cfRule>
          <xm:sqref>F27</xm:sqref>
        </x14:conditionalFormatting>
        <x14:conditionalFormatting xmlns:xm="http://schemas.microsoft.com/office/excel/2006/main">
          <x14:cfRule type="iconSet" priority="5" id="{79219C2A-C222-44E5-B80D-ED3601EE361C}">
            <x14:iconSet iconSet="3Symbols2" custom="1">
              <x14:cfvo type="percent">
                <xm:f>0</xm:f>
              </x14:cfvo>
              <x14:cfvo type="num">
                <xm:f>0</xm:f>
              </x14:cfvo>
              <x14:cfvo type="num">
                <xm:f>1</xm:f>
              </x14:cfvo>
              <x14:cfIcon iconSet="NoIcons" iconId="0"/>
              <x14:cfIcon iconSet="3Symbols2" iconId="0"/>
              <x14:cfIcon iconSet="3Symbols2" iconId="2"/>
            </x14:iconSet>
          </x14:cfRule>
          <xm:sqref>F25</xm:sqref>
        </x14:conditionalFormatting>
        <x14:conditionalFormatting xmlns:xm="http://schemas.microsoft.com/office/excel/2006/main">
          <x14:cfRule type="iconSet" priority="3" id="{D7021A5F-9396-4D69-BFDB-BB9E2A21C08B}">
            <x14:iconSet iconSet="3Symbols2" custom="1">
              <x14:cfvo type="percent">
                <xm:f>0</xm:f>
              </x14:cfvo>
              <x14:cfvo type="num">
                <xm:f>0</xm:f>
              </x14:cfvo>
              <x14:cfvo type="num">
                <xm:f>1</xm:f>
              </x14:cfvo>
              <x14:cfIcon iconSet="NoIcons" iconId="0"/>
              <x14:cfIcon iconSet="3Symbols2" iconId="0"/>
              <x14:cfIcon iconSet="3Symbols2" iconId="2"/>
            </x14:iconSet>
          </x14:cfRule>
          <xm:sqref>F26</xm:sqref>
        </x14:conditionalFormatting>
        <x14:conditionalFormatting xmlns:xm="http://schemas.microsoft.com/office/excel/2006/main">
          <x14:cfRule type="iconSet" priority="1" id="{134F55A3-DD9D-450D-81BF-0FC8D65EFEA5}">
            <x14:iconSet iconSet="3Symbols2" custom="1">
              <x14:cfvo type="percent">
                <xm:f>0</xm:f>
              </x14:cfvo>
              <x14:cfvo type="num">
                <xm:f>0</xm:f>
              </x14:cfvo>
              <x14:cfvo type="num">
                <xm:f>1</xm:f>
              </x14:cfvo>
              <x14:cfIcon iconSet="NoIcons" iconId="0"/>
              <x14:cfIcon iconSet="3Symbols2" iconId="0"/>
              <x14:cfIcon iconSet="3Symbols2" iconId="2"/>
            </x14:iconSet>
          </x14:cfRule>
          <xm:sqref>F28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J141"/>
  <sheetViews>
    <sheetView showGridLines="0" zoomScale="75" zoomScaleNormal="75" workbookViewId="0">
      <pane xSplit="2" ySplit="5" topLeftCell="C99" activePane="bottomRight" state="frozen"/>
      <selection pane="topRight" activeCell="C1" sqref="C1"/>
      <selection pane="bottomLeft" activeCell="A6" sqref="A6"/>
      <selection pane="bottomRight" activeCell="B111" sqref="B111"/>
    </sheetView>
  </sheetViews>
  <sheetFormatPr baseColWidth="10" defaultColWidth="11.42578125" defaultRowHeight="15" x14ac:dyDescent="0.25"/>
  <cols>
    <col min="1" max="1" width="11.42578125" customWidth="1"/>
    <col min="2" max="2" width="83.85546875" customWidth="1"/>
    <col min="3" max="8" width="36.140625" customWidth="1"/>
    <col min="9" max="9" width="6.42578125" bestFit="1" customWidth="1"/>
  </cols>
  <sheetData>
    <row r="1" spans="1:9" ht="20.25" x14ac:dyDescent="0.25">
      <c r="A1" s="49"/>
    </row>
    <row r="2" spans="1:9" ht="26.25" x14ac:dyDescent="0.4">
      <c r="B2" s="264" t="str">
        <f ca="1">Auswahl!$I$3&amp;"  - "&amp;Auswahl!$F$3&amp;" - "&amp;TEXT(Auswahl!N3,"TT.MM.JJJJ")&amp;" - "&amp;"V"&amp;Auswahl!$N$2</f>
        <v>Evonik Industrie AG  - RDE06139 - 05.07.2023 - V2.2</v>
      </c>
      <c r="C2" s="264"/>
      <c r="D2" s="264"/>
      <c r="E2" s="264"/>
      <c r="F2" s="264"/>
      <c r="G2" s="264"/>
      <c r="H2" s="264"/>
      <c r="I2" s="264"/>
    </row>
    <row r="3" spans="1:9" ht="33.75" x14ac:dyDescent="0.25">
      <c r="A3" s="3"/>
    </row>
    <row r="4" spans="1:9" ht="18" customHeight="1" x14ac:dyDescent="0.25">
      <c r="A4" s="4"/>
      <c r="B4" s="263" t="s">
        <v>4739</v>
      </c>
      <c r="C4" s="5" t="s">
        <v>5114</v>
      </c>
      <c r="D4" s="5" t="s">
        <v>5115</v>
      </c>
      <c r="E4" s="5" t="s">
        <v>5119</v>
      </c>
      <c r="F4" s="5" t="s">
        <v>5120</v>
      </c>
      <c r="G4" s="5" t="s">
        <v>5121</v>
      </c>
      <c r="H4" s="5" t="s">
        <v>5122</v>
      </c>
      <c r="I4" s="5"/>
    </row>
    <row r="5" spans="1:9" ht="18.75" customHeight="1" thickBot="1" x14ac:dyDescent="0.3">
      <c r="A5" s="6"/>
      <c r="B5" s="263"/>
      <c r="C5" s="5"/>
      <c r="D5" s="5"/>
      <c r="E5" s="5"/>
      <c r="F5" s="5"/>
      <c r="G5" s="5"/>
      <c r="H5" s="5"/>
      <c r="I5" s="5"/>
    </row>
    <row r="6" spans="1:9" ht="20.25" x14ac:dyDescent="0.25">
      <c r="A6" s="166"/>
      <c r="B6" s="167" t="s">
        <v>5624</v>
      </c>
      <c r="C6" s="166"/>
      <c r="D6" s="166"/>
      <c r="E6" s="166"/>
      <c r="F6" s="166"/>
      <c r="G6" s="166"/>
      <c r="H6" s="166"/>
      <c r="I6" s="166"/>
    </row>
    <row r="7" spans="1:9" ht="15" customHeight="1" x14ac:dyDescent="0.25">
      <c r="A7" s="17"/>
      <c r="B7" s="17"/>
    </row>
    <row r="8" spans="1:9" ht="24.95" customHeight="1" x14ac:dyDescent="0.25">
      <c r="A8" s="20"/>
      <c r="B8" s="21" t="s">
        <v>5722</v>
      </c>
      <c r="C8" s="12"/>
      <c r="D8" s="12"/>
      <c r="E8" s="12"/>
      <c r="F8" s="12"/>
      <c r="G8" s="12"/>
      <c r="H8" s="12"/>
      <c r="I8" s="12"/>
    </row>
    <row r="9" spans="1:9" ht="24.95" customHeight="1" x14ac:dyDescent="0.25">
      <c r="A9" s="13"/>
      <c r="B9" s="22" t="s">
        <v>5625</v>
      </c>
      <c r="C9" s="183" t="s">
        <v>5626</v>
      </c>
      <c r="D9" s="183" t="s">
        <v>5626</v>
      </c>
      <c r="E9" s="183" t="s">
        <v>5626</v>
      </c>
      <c r="F9" s="183" t="s">
        <v>5626</v>
      </c>
      <c r="G9" s="183" t="s">
        <v>5626</v>
      </c>
      <c r="H9" s="183" t="s">
        <v>5626</v>
      </c>
      <c r="I9" s="105" t="s">
        <v>4774</v>
      </c>
    </row>
    <row r="10" spans="1:9" ht="24.95" customHeight="1" x14ac:dyDescent="0.25">
      <c r="A10" s="13"/>
      <c r="B10" s="22" t="s">
        <v>5670</v>
      </c>
      <c r="C10" s="183" t="s">
        <v>5618</v>
      </c>
      <c r="D10" s="183" t="s">
        <v>5618</v>
      </c>
      <c r="E10" s="183" t="s">
        <v>5669</v>
      </c>
      <c r="F10" s="183" t="s">
        <v>5618</v>
      </c>
      <c r="G10" s="183" t="s">
        <v>5618</v>
      </c>
      <c r="H10" s="183" t="s">
        <v>5618</v>
      </c>
      <c r="I10" s="105" t="s">
        <v>4774</v>
      </c>
    </row>
    <row r="11" spans="1:9" ht="24.95" customHeight="1" x14ac:dyDescent="0.25">
      <c r="A11" s="13"/>
      <c r="B11" s="14"/>
      <c r="C11" s="183"/>
      <c r="D11" s="183"/>
      <c r="E11" s="183"/>
      <c r="F11" s="183"/>
      <c r="G11" s="183"/>
      <c r="H11" s="183"/>
      <c r="I11" s="105"/>
    </row>
    <row r="12" spans="1:9" ht="24.95" customHeight="1" x14ac:dyDescent="0.25">
      <c r="A12" s="10"/>
      <c r="B12" s="280" t="s">
        <v>5620</v>
      </c>
      <c r="C12" s="281"/>
      <c r="D12" s="12"/>
      <c r="E12" s="12"/>
      <c r="F12" s="12"/>
      <c r="G12" s="12"/>
      <c r="H12" s="12"/>
      <c r="I12" s="12"/>
    </row>
    <row r="13" spans="1:9" ht="24.95" customHeight="1" x14ac:dyDescent="0.25">
      <c r="A13" s="13"/>
      <c r="B13" s="22" t="s">
        <v>5621</v>
      </c>
      <c r="C13" s="183" t="s">
        <v>466</v>
      </c>
      <c r="D13" s="183" t="s">
        <v>466</v>
      </c>
      <c r="E13" s="183" t="s">
        <v>466</v>
      </c>
      <c r="F13" s="183" t="s">
        <v>466</v>
      </c>
      <c r="G13" s="183" t="s">
        <v>466</v>
      </c>
      <c r="H13" s="183" t="s">
        <v>466</v>
      </c>
      <c r="I13" s="105" t="s">
        <v>4774</v>
      </c>
    </row>
    <row r="14" spans="1:9" ht="24.95" customHeight="1" x14ac:dyDescent="0.25">
      <c r="A14" s="13"/>
      <c r="B14" s="22"/>
      <c r="C14" s="183"/>
      <c r="D14" s="183"/>
      <c r="E14" s="183"/>
      <c r="F14" s="183"/>
      <c r="G14" s="183"/>
      <c r="H14" s="183"/>
      <c r="I14" s="105"/>
    </row>
    <row r="15" spans="1:9" ht="24.95" customHeight="1" x14ac:dyDescent="0.25">
      <c r="A15" s="11"/>
      <c r="B15" s="11" t="s">
        <v>5723</v>
      </c>
      <c r="C15" s="12"/>
      <c r="D15" s="12"/>
      <c r="E15" s="12"/>
      <c r="F15" s="12"/>
      <c r="G15" s="12"/>
      <c r="H15" s="12"/>
      <c r="I15" s="12"/>
    </row>
    <row r="16" spans="1:9" ht="24.95" customHeight="1" x14ac:dyDescent="0.25">
      <c r="A16" s="13"/>
      <c r="B16" s="237" t="s">
        <v>5128</v>
      </c>
      <c r="C16" s="183" t="s">
        <v>473</v>
      </c>
      <c r="D16" s="183" t="s">
        <v>473</v>
      </c>
      <c r="E16" s="183" t="s">
        <v>473</v>
      </c>
      <c r="F16" s="183" t="s">
        <v>5618</v>
      </c>
      <c r="G16" s="183" t="s">
        <v>5618</v>
      </c>
      <c r="H16" s="183" t="s">
        <v>5618</v>
      </c>
      <c r="I16" s="105" t="s">
        <v>4774</v>
      </c>
    </row>
    <row r="17" spans="1:10" ht="24.95" customHeight="1" x14ac:dyDescent="0.25">
      <c r="A17" s="13"/>
      <c r="B17" s="13"/>
      <c r="C17" s="183"/>
      <c r="D17" s="183"/>
      <c r="E17" s="183"/>
      <c r="F17" s="183"/>
      <c r="G17" s="183"/>
      <c r="H17" s="183"/>
      <c r="I17" s="105"/>
    </row>
    <row r="18" spans="1:10" ht="24.95" customHeight="1" x14ac:dyDescent="0.25">
      <c r="A18" s="10"/>
      <c r="B18" s="11" t="s">
        <v>5627</v>
      </c>
      <c r="C18" s="12"/>
      <c r="D18" s="12"/>
      <c r="E18" s="12"/>
      <c r="F18" s="12"/>
      <c r="G18" s="12"/>
      <c r="H18" s="12"/>
      <c r="I18" s="12"/>
    </row>
    <row r="19" spans="1:10" ht="24.95" customHeight="1" x14ac:dyDescent="0.25">
      <c r="A19" s="51"/>
      <c r="B19" s="34" t="s">
        <v>5628</v>
      </c>
      <c r="C19" s="183" t="s">
        <v>5619</v>
      </c>
      <c r="D19" s="183" t="s">
        <v>5619</v>
      </c>
      <c r="E19" s="183" t="s">
        <v>5619</v>
      </c>
      <c r="F19" s="183" t="s">
        <v>5619</v>
      </c>
      <c r="G19" s="183" t="s">
        <v>5619</v>
      </c>
      <c r="H19" s="183" t="s">
        <v>5619</v>
      </c>
      <c r="I19" s="105" t="s">
        <v>4774</v>
      </c>
      <c r="J19" t="s">
        <v>5618</v>
      </c>
    </row>
    <row r="20" spans="1:10" ht="24.95" customHeight="1" x14ac:dyDescent="0.25">
      <c r="A20" s="28"/>
      <c r="B20" s="22" t="s">
        <v>5629</v>
      </c>
      <c r="C20" s="183" t="s">
        <v>5618</v>
      </c>
      <c r="D20" s="183" t="s">
        <v>5618</v>
      </c>
      <c r="E20" s="183" t="s">
        <v>5619</v>
      </c>
      <c r="F20" s="183" t="s">
        <v>5618</v>
      </c>
      <c r="G20" s="183" t="s">
        <v>5618</v>
      </c>
      <c r="H20" s="183" t="s">
        <v>5618</v>
      </c>
      <c r="I20" s="105" t="s">
        <v>4774</v>
      </c>
    </row>
    <row r="21" spans="1:10" ht="24.95" customHeight="1" x14ac:dyDescent="0.25">
      <c r="A21" s="27"/>
      <c r="B21" s="34" t="s">
        <v>5630</v>
      </c>
      <c r="C21" s="183" t="s">
        <v>5619</v>
      </c>
      <c r="D21" s="183" t="s">
        <v>5619</v>
      </c>
      <c r="E21" s="183" t="s">
        <v>5619</v>
      </c>
      <c r="F21" s="183" t="s">
        <v>5619</v>
      </c>
      <c r="G21" s="183" t="s">
        <v>5619</v>
      </c>
      <c r="H21" s="183" t="s">
        <v>5619</v>
      </c>
      <c r="I21" s="105" t="s">
        <v>4774</v>
      </c>
    </row>
    <row r="22" spans="1:10" ht="24.95" customHeight="1" x14ac:dyDescent="0.25">
      <c r="A22" s="13"/>
      <c r="B22" s="22" t="s">
        <v>5631</v>
      </c>
      <c r="C22" s="183" t="s">
        <v>5618</v>
      </c>
      <c r="D22" s="183" t="s">
        <v>5618</v>
      </c>
      <c r="E22" s="183" t="s">
        <v>5619</v>
      </c>
      <c r="F22" s="183" t="s">
        <v>5618</v>
      </c>
      <c r="G22" s="183" t="s">
        <v>5618</v>
      </c>
      <c r="H22" s="183" t="s">
        <v>5618</v>
      </c>
      <c r="I22" s="105" t="s">
        <v>4774</v>
      </c>
    </row>
    <row r="23" spans="1:10" ht="24.95" customHeight="1" x14ac:dyDescent="0.25">
      <c r="A23" s="13"/>
      <c r="B23" s="22" t="s">
        <v>5632</v>
      </c>
      <c r="C23" s="183" t="s">
        <v>5618</v>
      </c>
      <c r="D23" s="183" t="s">
        <v>5618</v>
      </c>
      <c r="E23" s="183" t="s">
        <v>5619</v>
      </c>
      <c r="F23" s="183" t="s">
        <v>5618</v>
      </c>
      <c r="G23" s="183" t="s">
        <v>5618</v>
      </c>
      <c r="H23" s="183" t="s">
        <v>5618</v>
      </c>
      <c r="I23" s="105" t="s">
        <v>4774</v>
      </c>
    </row>
    <row r="24" spans="1:10" ht="24.95" customHeight="1" x14ac:dyDescent="0.25">
      <c r="A24" s="13"/>
      <c r="B24" s="22" t="s">
        <v>5633</v>
      </c>
      <c r="C24" s="183" t="s">
        <v>5618</v>
      </c>
      <c r="D24" s="183" t="s">
        <v>5618</v>
      </c>
      <c r="E24" s="183" t="s">
        <v>5619</v>
      </c>
      <c r="F24" s="183" t="s">
        <v>5618</v>
      </c>
      <c r="G24" s="183" t="s">
        <v>5618</v>
      </c>
      <c r="H24" s="183" t="s">
        <v>5618</v>
      </c>
      <c r="I24" s="105" t="s">
        <v>4774</v>
      </c>
    </row>
    <row r="25" spans="1:10" ht="24.95" customHeight="1" x14ac:dyDescent="0.25">
      <c r="A25" s="13"/>
      <c r="B25" s="22" t="s">
        <v>5634</v>
      </c>
      <c r="C25" s="183" t="s">
        <v>5618</v>
      </c>
      <c r="D25" s="183" t="s">
        <v>5618</v>
      </c>
      <c r="E25" s="183" t="s">
        <v>5619</v>
      </c>
      <c r="F25" s="183" t="s">
        <v>5618</v>
      </c>
      <c r="G25" s="183" t="s">
        <v>5618</v>
      </c>
      <c r="H25" s="183" t="s">
        <v>5618</v>
      </c>
      <c r="I25" s="105" t="s">
        <v>4774</v>
      </c>
    </row>
    <row r="26" spans="1:10" ht="24.95" customHeight="1" x14ac:dyDescent="0.25">
      <c r="A26" s="13"/>
      <c r="B26" s="22" t="s">
        <v>5635</v>
      </c>
      <c r="C26" s="183" t="s">
        <v>5618</v>
      </c>
      <c r="D26" s="183" t="s">
        <v>5618</v>
      </c>
      <c r="E26" s="183" t="s">
        <v>5619</v>
      </c>
      <c r="F26" s="183" t="s">
        <v>5618</v>
      </c>
      <c r="G26" s="183" t="s">
        <v>5618</v>
      </c>
      <c r="H26" s="183" t="s">
        <v>5618</v>
      </c>
      <c r="I26" s="105" t="s">
        <v>4774</v>
      </c>
    </row>
    <row r="27" spans="1:10" ht="24.95" customHeight="1" x14ac:dyDescent="0.25">
      <c r="A27" s="13"/>
      <c r="B27" s="22" t="s">
        <v>5636</v>
      </c>
      <c r="C27" s="183" t="s">
        <v>5618</v>
      </c>
      <c r="D27" s="183" t="s">
        <v>5618</v>
      </c>
      <c r="E27" s="183" t="s">
        <v>5619</v>
      </c>
      <c r="F27" s="183" t="s">
        <v>5618</v>
      </c>
      <c r="G27" s="183" t="s">
        <v>5618</v>
      </c>
      <c r="H27" s="183" t="s">
        <v>5618</v>
      </c>
      <c r="I27" s="105" t="s">
        <v>4774</v>
      </c>
    </row>
    <row r="28" spans="1:10" ht="24.95" customHeight="1" x14ac:dyDescent="0.25">
      <c r="A28" s="13"/>
      <c r="B28" s="22" t="s">
        <v>5637</v>
      </c>
      <c r="C28" s="183" t="s">
        <v>5618</v>
      </c>
      <c r="D28" s="183" t="s">
        <v>5618</v>
      </c>
      <c r="E28" s="183" t="s">
        <v>5619</v>
      </c>
      <c r="F28" s="183" t="s">
        <v>5618</v>
      </c>
      <c r="G28" s="183" t="s">
        <v>5618</v>
      </c>
      <c r="H28" s="183" t="s">
        <v>5618</v>
      </c>
      <c r="I28" s="105" t="s">
        <v>4774</v>
      </c>
    </row>
    <row r="29" spans="1:10" ht="24.95" customHeight="1" x14ac:dyDescent="0.25">
      <c r="A29" s="27"/>
      <c r="B29" s="34" t="s">
        <v>5638</v>
      </c>
      <c r="C29" s="183" t="s">
        <v>5619</v>
      </c>
      <c r="D29" s="183" t="s">
        <v>5619</v>
      </c>
      <c r="E29" s="183" t="s">
        <v>5619</v>
      </c>
      <c r="F29" s="183" t="s">
        <v>5619</v>
      </c>
      <c r="G29" s="183" t="s">
        <v>5619</v>
      </c>
      <c r="H29" s="183" t="s">
        <v>5619</v>
      </c>
      <c r="I29" s="105" t="s">
        <v>4774</v>
      </c>
    </row>
    <row r="30" spans="1:10" ht="24.95" customHeight="1" x14ac:dyDescent="0.25">
      <c r="A30" s="13"/>
      <c r="B30" s="22" t="s">
        <v>5639</v>
      </c>
      <c r="C30" s="183" t="s">
        <v>5618</v>
      </c>
      <c r="D30" s="183" t="s">
        <v>5618</v>
      </c>
      <c r="E30" s="183" t="s">
        <v>5619</v>
      </c>
      <c r="F30" s="183" t="s">
        <v>5618</v>
      </c>
      <c r="G30" s="183" t="s">
        <v>5618</v>
      </c>
      <c r="H30" s="183" t="s">
        <v>5618</v>
      </c>
      <c r="I30" s="105" t="s">
        <v>4774</v>
      </c>
    </row>
    <row r="31" spans="1:10" ht="24.95" customHeight="1" x14ac:dyDescent="0.25">
      <c r="A31" s="13"/>
      <c r="B31" s="14" t="s">
        <v>5640</v>
      </c>
      <c r="C31" s="183" t="s">
        <v>5618</v>
      </c>
      <c r="D31" s="183" t="s">
        <v>5618</v>
      </c>
      <c r="E31" s="183" t="s">
        <v>5619</v>
      </c>
      <c r="F31" s="183" t="s">
        <v>5618</v>
      </c>
      <c r="G31" s="183" t="s">
        <v>5618</v>
      </c>
      <c r="H31" s="183" t="s">
        <v>5618</v>
      </c>
      <c r="I31" s="105" t="s">
        <v>4774</v>
      </c>
    </row>
    <row r="32" spans="1:10" ht="24.95" customHeight="1" x14ac:dyDescent="0.25">
      <c r="A32" s="13"/>
      <c r="B32" s="14" t="s">
        <v>5641</v>
      </c>
      <c r="C32" s="183" t="s">
        <v>5618</v>
      </c>
      <c r="D32" s="183" t="s">
        <v>5618</v>
      </c>
      <c r="E32" s="183" t="s">
        <v>5619</v>
      </c>
      <c r="F32" s="183" t="s">
        <v>5618</v>
      </c>
      <c r="G32" s="183" t="s">
        <v>5618</v>
      </c>
      <c r="H32" s="183" t="s">
        <v>5618</v>
      </c>
      <c r="I32" s="105" t="s">
        <v>4774</v>
      </c>
    </row>
    <row r="33" spans="1:9" ht="24.95" customHeight="1" x14ac:dyDescent="0.25">
      <c r="A33" s="27"/>
      <c r="B33" s="34" t="s">
        <v>5642</v>
      </c>
      <c r="C33" s="183" t="s">
        <v>5619</v>
      </c>
      <c r="D33" s="183" t="s">
        <v>5619</v>
      </c>
      <c r="E33" s="183" t="s">
        <v>5619</v>
      </c>
      <c r="F33" s="183" t="s">
        <v>5619</v>
      </c>
      <c r="G33" s="183" t="s">
        <v>5619</v>
      </c>
      <c r="H33" s="183" t="s">
        <v>5619</v>
      </c>
      <c r="I33" s="105" t="s">
        <v>4774</v>
      </c>
    </row>
    <row r="34" spans="1:9" ht="24.95" customHeight="1" x14ac:dyDescent="0.25">
      <c r="A34" s="13"/>
      <c r="B34" s="14" t="s">
        <v>5643</v>
      </c>
      <c r="C34" s="183" t="s">
        <v>5618</v>
      </c>
      <c r="D34" s="183" t="s">
        <v>5618</v>
      </c>
      <c r="E34" s="183" t="s">
        <v>5619</v>
      </c>
      <c r="F34" s="183" t="s">
        <v>5618</v>
      </c>
      <c r="G34" s="183" t="s">
        <v>5618</v>
      </c>
      <c r="H34" s="183" t="s">
        <v>5618</v>
      </c>
      <c r="I34" s="105" t="s">
        <v>4774</v>
      </c>
    </row>
    <row r="35" spans="1:9" ht="24.95" customHeight="1" x14ac:dyDescent="0.25">
      <c r="A35" s="13"/>
      <c r="B35" s="13"/>
      <c r="C35" s="183"/>
      <c r="D35" s="183"/>
      <c r="E35" s="183"/>
      <c r="F35" s="183"/>
      <c r="G35" s="183"/>
      <c r="H35" s="183"/>
      <c r="I35" s="105"/>
    </row>
    <row r="36" spans="1:9" ht="24.95" customHeight="1" x14ac:dyDescent="0.25">
      <c r="A36" s="52"/>
      <c r="B36" s="24" t="s">
        <v>5646</v>
      </c>
      <c r="C36" s="12"/>
      <c r="D36" s="12"/>
      <c r="E36" s="12"/>
      <c r="F36" s="12"/>
      <c r="G36" s="12"/>
      <c r="H36" s="12"/>
      <c r="I36" s="12"/>
    </row>
    <row r="37" spans="1:9" ht="24.95" customHeight="1" x14ac:dyDescent="0.25">
      <c r="A37" s="13"/>
      <c r="B37" s="22" t="s">
        <v>5647</v>
      </c>
      <c r="C37" s="183" t="s">
        <v>5644</v>
      </c>
      <c r="D37" s="183" t="s">
        <v>5644</v>
      </c>
      <c r="E37" s="183" t="s">
        <v>5644</v>
      </c>
      <c r="F37" s="183" t="s">
        <v>5644</v>
      </c>
      <c r="G37" s="183" t="s">
        <v>5644</v>
      </c>
      <c r="H37" s="183" t="s">
        <v>5644</v>
      </c>
      <c r="I37" s="105" t="s">
        <v>4774</v>
      </c>
    </row>
    <row r="38" spans="1:9" ht="24.95" customHeight="1" x14ac:dyDescent="0.25">
      <c r="A38" s="13"/>
      <c r="B38" s="22" t="s">
        <v>5648</v>
      </c>
      <c r="C38" s="232" t="s">
        <v>5645</v>
      </c>
      <c r="D38" s="232" t="s">
        <v>5645</v>
      </c>
      <c r="E38" s="232" t="s">
        <v>5645</v>
      </c>
      <c r="F38" s="232" t="s">
        <v>5645</v>
      </c>
      <c r="G38" s="232" t="s">
        <v>5645</v>
      </c>
      <c r="H38" s="232" t="s">
        <v>5645</v>
      </c>
      <c r="I38" s="105" t="s">
        <v>4774</v>
      </c>
    </row>
    <row r="39" spans="1:9" ht="24.95" customHeight="1" x14ac:dyDescent="0.25">
      <c r="A39" s="13"/>
      <c r="B39" s="13"/>
      <c r="C39" s="183"/>
      <c r="D39" s="183"/>
      <c r="E39" s="183"/>
      <c r="F39" s="183"/>
      <c r="G39" s="183"/>
      <c r="H39" s="183"/>
      <c r="I39" s="105"/>
    </row>
    <row r="40" spans="1:9" ht="24.95" customHeight="1" x14ac:dyDescent="0.25">
      <c r="A40" s="52"/>
      <c r="B40" s="24" t="s">
        <v>5649</v>
      </c>
      <c r="C40" s="12"/>
      <c r="D40" s="12"/>
      <c r="E40" s="12"/>
      <c r="F40" s="12"/>
      <c r="G40" s="12"/>
      <c r="H40" s="12"/>
      <c r="I40" s="12"/>
    </row>
    <row r="41" spans="1:9" ht="24.95" customHeight="1" x14ac:dyDescent="0.25">
      <c r="A41" s="13"/>
      <c r="B41" s="22" t="s">
        <v>5647</v>
      </c>
      <c r="C41" s="183" t="s">
        <v>5650</v>
      </c>
      <c r="D41" s="183" t="s">
        <v>5650</v>
      </c>
      <c r="E41" s="183" t="s">
        <v>5650</v>
      </c>
      <c r="F41" s="183" t="s">
        <v>5650</v>
      </c>
      <c r="G41" s="183" t="s">
        <v>5650</v>
      </c>
      <c r="H41" s="183" t="s">
        <v>5650</v>
      </c>
      <c r="I41" s="105" t="s">
        <v>4774</v>
      </c>
    </row>
    <row r="42" spans="1:9" ht="24.95" customHeight="1" x14ac:dyDescent="0.25">
      <c r="A42" s="13"/>
      <c r="B42" s="22" t="s">
        <v>5648</v>
      </c>
      <c r="C42" s="232" t="s">
        <v>5651</v>
      </c>
      <c r="D42" s="232" t="s">
        <v>5651</v>
      </c>
      <c r="E42" s="232" t="s">
        <v>5651</v>
      </c>
      <c r="F42" s="232" t="s">
        <v>5651</v>
      </c>
      <c r="G42" s="232" t="s">
        <v>5651</v>
      </c>
      <c r="H42" s="232" t="s">
        <v>5651</v>
      </c>
      <c r="I42" s="105" t="s">
        <v>4774</v>
      </c>
    </row>
    <row r="43" spans="1:9" ht="24.95" customHeight="1" x14ac:dyDescent="0.25">
      <c r="A43" s="13"/>
      <c r="B43" s="13"/>
      <c r="C43" s="183"/>
      <c r="D43" s="183"/>
      <c r="E43" s="183"/>
      <c r="F43" s="183"/>
      <c r="G43" s="183"/>
      <c r="H43" s="183"/>
      <c r="I43" s="105"/>
    </row>
    <row r="44" spans="1:9" ht="25.5" customHeight="1" x14ac:dyDescent="0.25">
      <c r="A44" s="10"/>
      <c r="B44" s="24" t="s">
        <v>5738</v>
      </c>
      <c r="C44" s="12"/>
      <c r="D44" s="12"/>
      <c r="E44" s="12"/>
      <c r="F44" s="11"/>
      <c r="G44" s="11"/>
      <c r="H44" s="11"/>
      <c r="I44" s="12"/>
    </row>
    <row r="45" spans="1:9" ht="25.5" x14ac:dyDescent="0.25">
      <c r="A45" s="240"/>
      <c r="B45" s="22" t="s">
        <v>5647</v>
      </c>
      <c r="C45" s="183" t="s">
        <v>5677</v>
      </c>
      <c r="D45" s="183" t="s">
        <v>5677</v>
      </c>
      <c r="E45" s="183" t="s">
        <v>5677</v>
      </c>
      <c r="F45" s="183" t="s">
        <v>5677</v>
      </c>
      <c r="G45" s="183" t="s">
        <v>5677</v>
      </c>
      <c r="H45" s="183" t="s">
        <v>5677</v>
      </c>
      <c r="I45" s="105" t="s">
        <v>4774</v>
      </c>
    </row>
    <row r="46" spans="1:9" ht="25.5" x14ac:dyDescent="0.25">
      <c r="A46" s="240"/>
      <c r="B46" s="22" t="s">
        <v>5648</v>
      </c>
      <c r="C46" s="232" t="s">
        <v>5739</v>
      </c>
      <c r="D46" s="232" t="s">
        <v>5739</v>
      </c>
      <c r="E46" s="232" t="s">
        <v>5739</v>
      </c>
      <c r="F46" s="232" t="s">
        <v>5739</v>
      </c>
      <c r="G46" s="232" t="s">
        <v>5739</v>
      </c>
      <c r="H46" s="232" t="s">
        <v>5739</v>
      </c>
      <c r="I46" s="105" t="s">
        <v>4774</v>
      </c>
    </row>
    <row r="47" spans="1:9" ht="25.5" x14ac:dyDescent="0.25">
      <c r="A47" s="13"/>
      <c r="B47" s="22"/>
      <c r="C47" s="30"/>
      <c r="D47" s="183"/>
      <c r="E47" s="183"/>
      <c r="F47" s="183"/>
      <c r="G47" s="183"/>
      <c r="H47" s="183"/>
      <c r="I47" s="105"/>
    </row>
    <row r="48" spans="1:9" ht="24.95" customHeight="1" x14ac:dyDescent="0.25">
      <c r="A48" s="52"/>
      <c r="B48" s="24" t="s">
        <v>5654</v>
      </c>
      <c r="C48" s="12"/>
      <c r="D48" s="12"/>
      <c r="E48" s="12"/>
      <c r="F48" s="12"/>
      <c r="G48" s="12"/>
      <c r="H48" s="12"/>
      <c r="I48" s="12"/>
    </row>
    <row r="49" spans="1:9" ht="24.95" customHeight="1" x14ac:dyDescent="0.25">
      <c r="A49" s="13"/>
      <c r="B49" s="22" t="s">
        <v>5648</v>
      </c>
      <c r="C49" s="232" t="s">
        <v>5655</v>
      </c>
      <c r="D49" s="232" t="s">
        <v>5655</v>
      </c>
      <c r="E49" s="232" t="s">
        <v>5655</v>
      </c>
      <c r="F49" s="232" t="s">
        <v>5655</v>
      </c>
      <c r="G49" s="232" t="s">
        <v>5655</v>
      </c>
      <c r="H49" s="232" t="s">
        <v>5655</v>
      </c>
      <c r="I49" s="105" t="s">
        <v>4774</v>
      </c>
    </row>
    <row r="50" spans="1:9" ht="24.95" customHeight="1" x14ac:dyDescent="0.25">
      <c r="A50" s="13"/>
      <c r="B50" s="13"/>
      <c r="C50" s="183"/>
      <c r="D50" s="183"/>
      <c r="E50" s="183"/>
      <c r="F50" s="183"/>
      <c r="G50" s="183"/>
      <c r="H50" s="183"/>
      <c r="I50" s="105"/>
    </row>
    <row r="51" spans="1:9" ht="24.95" customHeight="1" x14ac:dyDescent="0.25">
      <c r="A51" s="10"/>
      <c r="B51" s="24" t="s">
        <v>5674</v>
      </c>
      <c r="C51" s="12"/>
      <c r="D51" s="12"/>
      <c r="E51" s="12"/>
      <c r="F51" s="12"/>
      <c r="G51" s="12"/>
      <c r="H51" s="12"/>
      <c r="I51" s="12"/>
    </row>
    <row r="52" spans="1:9" ht="25.5" customHeight="1" x14ac:dyDescent="0.25">
      <c r="A52" s="240"/>
      <c r="B52" s="22" t="s">
        <v>5762</v>
      </c>
      <c r="C52" s="183" t="s">
        <v>466</v>
      </c>
      <c r="D52" s="183" t="s">
        <v>466</v>
      </c>
      <c r="E52" s="183" t="s">
        <v>466</v>
      </c>
      <c r="F52" s="183" t="s">
        <v>466</v>
      </c>
      <c r="G52" s="183" t="s">
        <v>466</v>
      </c>
      <c r="H52" s="183" t="s">
        <v>466</v>
      </c>
      <c r="I52" s="105" t="s">
        <v>4774</v>
      </c>
    </row>
    <row r="53" spans="1:9" ht="25.5" customHeight="1" x14ac:dyDescent="0.25">
      <c r="A53" s="240"/>
      <c r="B53" s="22" t="s">
        <v>5763</v>
      </c>
      <c r="C53" s="183" t="s">
        <v>473</v>
      </c>
      <c r="D53" s="183" t="s">
        <v>473</v>
      </c>
      <c r="E53" s="183" t="s">
        <v>473</v>
      </c>
      <c r="F53" s="183" t="s">
        <v>473</v>
      </c>
      <c r="G53" s="183" t="s">
        <v>473</v>
      </c>
      <c r="H53" s="183" t="s">
        <v>473</v>
      </c>
      <c r="I53" s="105" t="s">
        <v>4774</v>
      </c>
    </row>
    <row r="54" spans="1:9" ht="25.5" customHeight="1" x14ac:dyDescent="0.25">
      <c r="A54" s="240"/>
      <c r="B54" s="22" t="s">
        <v>5764</v>
      </c>
      <c r="C54" s="183" t="s">
        <v>473</v>
      </c>
      <c r="D54" s="183" t="s">
        <v>473</v>
      </c>
      <c r="E54" s="183" t="s">
        <v>473</v>
      </c>
      <c r="F54" s="183" t="s">
        <v>473</v>
      </c>
      <c r="G54" s="183" t="s">
        <v>473</v>
      </c>
      <c r="H54" s="183" t="s">
        <v>473</v>
      </c>
      <c r="I54" s="105" t="s">
        <v>4774</v>
      </c>
    </row>
    <row r="55" spans="1:9" ht="24.95" customHeight="1" x14ac:dyDescent="0.25">
      <c r="A55" s="13"/>
      <c r="B55" s="22" t="s">
        <v>5239</v>
      </c>
      <c r="C55" s="183" t="s">
        <v>5676</v>
      </c>
      <c r="D55" s="183" t="s">
        <v>5676</v>
      </c>
      <c r="E55" s="183" t="s">
        <v>5676</v>
      </c>
      <c r="F55" s="183" t="s">
        <v>5676</v>
      </c>
      <c r="G55" s="183" t="s">
        <v>5676</v>
      </c>
      <c r="H55" s="183" t="s">
        <v>5676</v>
      </c>
      <c r="I55" s="105" t="s">
        <v>4774</v>
      </c>
    </row>
    <row r="56" spans="1:9" ht="24.95" customHeight="1" x14ac:dyDescent="0.25">
      <c r="A56" s="13"/>
      <c r="B56" s="22" t="s">
        <v>5675</v>
      </c>
      <c r="C56" s="183" t="s">
        <v>5678</v>
      </c>
      <c r="D56" s="183" t="s">
        <v>5678</v>
      </c>
      <c r="E56" s="183" t="s">
        <v>5678</v>
      </c>
      <c r="F56" s="183" t="s">
        <v>5678</v>
      </c>
      <c r="G56" s="183" t="s">
        <v>5678</v>
      </c>
      <c r="H56" s="183" t="s">
        <v>5678</v>
      </c>
      <c r="I56" s="105" t="s">
        <v>4774</v>
      </c>
    </row>
    <row r="57" spans="1:9" ht="25.5" customHeight="1" x14ac:dyDescent="0.25">
      <c r="A57" s="240"/>
      <c r="B57" s="22" t="s">
        <v>5759</v>
      </c>
      <c r="C57" s="183" t="s">
        <v>5760</v>
      </c>
      <c r="D57" s="183" t="s">
        <v>5760</v>
      </c>
      <c r="E57" s="183" t="s">
        <v>5760</v>
      </c>
      <c r="F57" s="183" t="s">
        <v>5760</v>
      </c>
      <c r="G57" s="183" t="s">
        <v>5760</v>
      </c>
      <c r="H57" s="183" t="s">
        <v>5760</v>
      </c>
      <c r="I57" s="105" t="s">
        <v>4774</v>
      </c>
    </row>
    <row r="58" spans="1:9" ht="24.95" customHeight="1" x14ac:dyDescent="0.25">
      <c r="A58" s="13"/>
      <c r="B58" s="22" t="s">
        <v>4892</v>
      </c>
      <c r="C58" s="183" t="s">
        <v>5677</v>
      </c>
      <c r="D58" s="183" t="s">
        <v>5677</v>
      </c>
      <c r="E58" s="183" t="s">
        <v>5677</v>
      </c>
      <c r="F58" s="183" t="s">
        <v>5677</v>
      </c>
      <c r="G58" s="183" t="s">
        <v>5677</v>
      </c>
      <c r="H58" s="183" t="s">
        <v>5677</v>
      </c>
      <c r="I58" s="105" t="s">
        <v>4774</v>
      </c>
    </row>
    <row r="59" spans="1:9" ht="24.95" customHeight="1" x14ac:dyDescent="0.25">
      <c r="A59" s="13"/>
      <c r="B59" s="22" t="s">
        <v>5675</v>
      </c>
      <c r="C59" s="183" t="s">
        <v>5679</v>
      </c>
      <c r="D59" s="183" t="s">
        <v>5679</v>
      </c>
      <c r="E59" s="183" t="s">
        <v>5679</v>
      </c>
      <c r="F59" s="183" t="s">
        <v>5679</v>
      </c>
      <c r="G59" s="183" t="s">
        <v>5679</v>
      </c>
      <c r="H59" s="183" t="s">
        <v>5679</v>
      </c>
      <c r="I59" s="105" t="s">
        <v>4774</v>
      </c>
    </row>
    <row r="60" spans="1:9" ht="25.5" customHeight="1" x14ac:dyDescent="0.25">
      <c r="A60" s="240"/>
      <c r="B60" s="22" t="s">
        <v>5759</v>
      </c>
      <c r="C60" s="183" t="s">
        <v>5760</v>
      </c>
      <c r="D60" s="183" t="s">
        <v>5760</v>
      </c>
      <c r="E60" s="183" t="s">
        <v>5760</v>
      </c>
      <c r="F60" s="183" t="s">
        <v>5760</v>
      </c>
      <c r="G60" s="183" t="s">
        <v>5760</v>
      </c>
      <c r="H60" s="183" t="s">
        <v>5760</v>
      </c>
      <c r="I60" s="105" t="s">
        <v>4774</v>
      </c>
    </row>
    <row r="61" spans="1:9" ht="24.95" customHeight="1" x14ac:dyDescent="0.25">
      <c r="A61" s="45"/>
      <c r="B61" s="45"/>
      <c r="C61" s="183"/>
      <c r="D61" s="183"/>
      <c r="E61" s="183"/>
      <c r="F61" s="183"/>
      <c r="G61" s="183"/>
      <c r="H61" s="183"/>
      <c r="I61" s="183"/>
    </row>
    <row r="62" spans="1:9" ht="25.5" customHeight="1" x14ac:dyDescent="0.25">
      <c r="A62" s="10"/>
      <c r="B62" s="11" t="s">
        <v>5740</v>
      </c>
      <c r="C62" s="11"/>
      <c r="D62" s="12"/>
      <c r="E62" s="12"/>
      <c r="F62" s="11"/>
      <c r="G62" s="11"/>
      <c r="H62" s="11"/>
      <c r="I62" s="11"/>
    </row>
    <row r="63" spans="1:9" ht="25.5" customHeight="1" x14ac:dyDescent="0.25">
      <c r="A63" s="240"/>
      <c r="B63" s="22" t="s">
        <v>4953</v>
      </c>
      <c r="C63" s="183" t="s">
        <v>466</v>
      </c>
      <c r="D63" s="183" t="s">
        <v>466</v>
      </c>
      <c r="E63" s="183" t="s">
        <v>466</v>
      </c>
      <c r="F63" s="183" t="s">
        <v>466</v>
      </c>
      <c r="G63" s="183" t="s">
        <v>466</v>
      </c>
      <c r="H63" s="183" t="s">
        <v>466</v>
      </c>
      <c r="I63" s="105" t="s">
        <v>4774</v>
      </c>
    </row>
    <row r="64" spans="1:9" ht="25.5" customHeight="1" x14ac:dyDescent="0.25">
      <c r="A64" s="240"/>
      <c r="B64" s="22" t="s">
        <v>5681</v>
      </c>
      <c r="C64" s="183" t="s">
        <v>473</v>
      </c>
      <c r="D64" s="183" t="s">
        <v>473</v>
      </c>
      <c r="E64" s="183" t="s">
        <v>473</v>
      </c>
      <c r="F64" s="183" t="s">
        <v>473</v>
      </c>
      <c r="G64" s="183" t="s">
        <v>473</v>
      </c>
      <c r="H64" s="183" t="s">
        <v>473</v>
      </c>
      <c r="I64" s="105" t="s">
        <v>4774</v>
      </c>
    </row>
    <row r="65" spans="1:9" ht="25.5" customHeight="1" x14ac:dyDescent="0.25">
      <c r="A65" s="240"/>
      <c r="B65" s="22" t="s">
        <v>5741</v>
      </c>
      <c r="C65" s="183" t="s">
        <v>466</v>
      </c>
      <c r="D65" s="183" t="s">
        <v>466</v>
      </c>
      <c r="E65" s="183" t="s">
        <v>466</v>
      </c>
      <c r="F65" s="183" t="s">
        <v>466</v>
      </c>
      <c r="G65" s="183" t="s">
        <v>466</v>
      </c>
      <c r="H65" s="183" t="s">
        <v>466</v>
      </c>
      <c r="I65" s="105" t="s">
        <v>4774</v>
      </c>
    </row>
    <row r="66" spans="1:9" ht="25.5" customHeight="1" x14ac:dyDescent="0.25">
      <c r="A66" s="240"/>
      <c r="B66" s="22" t="s">
        <v>5742</v>
      </c>
      <c r="C66" s="183" t="s">
        <v>466</v>
      </c>
      <c r="D66" s="183" t="s">
        <v>466</v>
      </c>
      <c r="E66" s="183" t="s">
        <v>466</v>
      </c>
      <c r="F66" s="183" t="s">
        <v>466</v>
      </c>
      <c r="G66" s="183" t="s">
        <v>466</v>
      </c>
      <c r="H66" s="183" t="s">
        <v>466</v>
      </c>
      <c r="I66" s="105" t="s">
        <v>4774</v>
      </c>
    </row>
    <row r="67" spans="1:9" ht="25.5" customHeight="1" x14ac:dyDescent="0.25">
      <c r="A67" s="240"/>
      <c r="B67" s="22" t="s">
        <v>5743</v>
      </c>
      <c r="C67" s="183" t="s">
        <v>5745</v>
      </c>
      <c r="D67" s="183" t="s">
        <v>5745</v>
      </c>
      <c r="E67" s="183" t="s">
        <v>5745</v>
      </c>
      <c r="F67" s="183" t="s">
        <v>5745</v>
      </c>
      <c r="G67" s="183" t="s">
        <v>5745</v>
      </c>
      <c r="H67" s="183" t="s">
        <v>5745</v>
      </c>
      <c r="I67" s="105" t="s">
        <v>4774</v>
      </c>
    </row>
    <row r="68" spans="1:9" ht="25.5" customHeight="1" x14ac:dyDescent="0.25">
      <c r="A68" s="240"/>
      <c r="B68" s="22" t="s">
        <v>5744</v>
      </c>
      <c r="C68" s="183" t="s">
        <v>5746</v>
      </c>
      <c r="D68" s="183" t="s">
        <v>5746</v>
      </c>
      <c r="E68" s="183" t="s">
        <v>5746</v>
      </c>
      <c r="F68" s="183" t="s">
        <v>5746</v>
      </c>
      <c r="G68" s="183" t="s">
        <v>5746</v>
      </c>
      <c r="H68" s="183" t="s">
        <v>5746</v>
      </c>
      <c r="I68" s="105" t="s">
        <v>4774</v>
      </c>
    </row>
    <row r="69" spans="1:9" ht="25.5" customHeight="1" x14ac:dyDescent="0.25">
      <c r="A69" s="240"/>
      <c r="B69" s="22" t="s">
        <v>5747</v>
      </c>
      <c r="C69" s="183" t="s">
        <v>5748</v>
      </c>
      <c r="D69" s="183" t="s">
        <v>5748</v>
      </c>
      <c r="E69" s="183" t="s">
        <v>5748</v>
      </c>
      <c r="F69" s="183" t="s">
        <v>5748</v>
      </c>
      <c r="G69" s="183" t="s">
        <v>5748</v>
      </c>
      <c r="H69" s="183" t="s">
        <v>5748</v>
      </c>
      <c r="I69" s="105" t="s">
        <v>4774</v>
      </c>
    </row>
    <row r="70" spans="1:9" ht="25.5" customHeight="1" x14ac:dyDescent="0.25">
      <c r="A70" s="240"/>
      <c r="B70" s="22" t="s">
        <v>5749</v>
      </c>
      <c r="C70" s="183" t="s">
        <v>5750</v>
      </c>
      <c r="D70" s="183" t="s">
        <v>5750</v>
      </c>
      <c r="E70" s="183" t="s">
        <v>5750</v>
      </c>
      <c r="F70" s="183" t="s">
        <v>5750</v>
      </c>
      <c r="G70" s="183" t="s">
        <v>5750</v>
      </c>
      <c r="H70" s="183" t="s">
        <v>5750</v>
      </c>
      <c r="I70" s="105" t="s">
        <v>4774</v>
      </c>
    </row>
    <row r="71" spans="1:9" ht="25.5" customHeight="1" x14ac:dyDescent="0.25">
      <c r="A71" s="240"/>
      <c r="B71" s="22" t="s">
        <v>5751</v>
      </c>
      <c r="C71" s="183" t="s">
        <v>5644</v>
      </c>
      <c r="D71" s="183" t="s">
        <v>5644</v>
      </c>
      <c r="E71" s="183" t="s">
        <v>5644</v>
      </c>
      <c r="F71" s="183" t="s">
        <v>5644</v>
      </c>
      <c r="G71" s="183" t="s">
        <v>5644</v>
      </c>
      <c r="H71" s="183" t="s">
        <v>5644</v>
      </c>
      <c r="I71" s="105" t="s">
        <v>4774</v>
      </c>
    </row>
    <row r="72" spans="1:9" ht="25.5" customHeight="1" x14ac:dyDescent="0.25">
      <c r="A72" s="240"/>
      <c r="B72" s="22" t="s">
        <v>5752</v>
      </c>
      <c r="C72" s="183" t="s">
        <v>5753</v>
      </c>
      <c r="D72" s="183" t="s">
        <v>5753</v>
      </c>
      <c r="E72" s="183" t="s">
        <v>5753</v>
      </c>
      <c r="F72" s="183" t="s">
        <v>5753</v>
      </c>
      <c r="G72" s="183" t="s">
        <v>5753</v>
      </c>
      <c r="H72" s="183" t="s">
        <v>5753</v>
      </c>
      <c r="I72" s="105" t="s">
        <v>4774</v>
      </c>
    </row>
    <row r="73" spans="1:9" ht="25.5" customHeight="1" x14ac:dyDescent="0.25">
      <c r="A73" s="240"/>
      <c r="B73" s="22" t="s">
        <v>5754</v>
      </c>
      <c r="C73" s="183" t="s">
        <v>5677</v>
      </c>
      <c r="D73" s="183" t="s">
        <v>5677</v>
      </c>
      <c r="E73" s="183" t="s">
        <v>5677</v>
      </c>
      <c r="F73" s="183" t="s">
        <v>5677</v>
      </c>
      <c r="G73" s="183" t="s">
        <v>5677</v>
      </c>
      <c r="H73" s="183" t="s">
        <v>5677</v>
      </c>
      <c r="I73" s="105" t="s">
        <v>4774</v>
      </c>
    </row>
    <row r="74" spans="1:9" ht="25.5" customHeight="1" x14ac:dyDescent="0.25">
      <c r="A74" s="240"/>
      <c r="B74" s="22" t="s">
        <v>5755</v>
      </c>
      <c r="C74" s="183" t="s">
        <v>5758</v>
      </c>
      <c r="D74" s="183" t="s">
        <v>5758</v>
      </c>
      <c r="E74" s="183" t="s">
        <v>5758</v>
      </c>
      <c r="F74" s="183" t="s">
        <v>5758</v>
      </c>
      <c r="G74" s="183" t="s">
        <v>5758</v>
      </c>
      <c r="H74" s="183" t="s">
        <v>5758</v>
      </c>
      <c r="I74" s="105" t="s">
        <v>4774</v>
      </c>
    </row>
    <row r="75" spans="1:9" ht="25.5" customHeight="1" x14ac:dyDescent="0.25">
      <c r="A75" s="240"/>
      <c r="B75" s="22" t="s">
        <v>5756</v>
      </c>
      <c r="C75" s="183" t="s">
        <v>5739</v>
      </c>
      <c r="D75" s="183" t="s">
        <v>5739</v>
      </c>
      <c r="E75" s="183" t="s">
        <v>5739</v>
      </c>
      <c r="F75" s="183" t="s">
        <v>5739</v>
      </c>
      <c r="G75" s="183" t="s">
        <v>5739</v>
      </c>
      <c r="H75" s="183" t="s">
        <v>5739</v>
      </c>
      <c r="I75" s="105" t="s">
        <v>4774</v>
      </c>
    </row>
    <row r="76" spans="1:9" ht="25.5" customHeight="1" x14ac:dyDescent="0.25">
      <c r="A76" s="240"/>
      <c r="B76" s="22" t="s">
        <v>5757</v>
      </c>
      <c r="C76" s="183" t="s">
        <v>5678</v>
      </c>
      <c r="D76" s="183" t="s">
        <v>5678</v>
      </c>
      <c r="E76" s="183" t="s">
        <v>5678</v>
      </c>
      <c r="F76" s="183" t="s">
        <v>5678</v>
      </c>
      <c r="G76" s="183" t="s">
        <v>5678</v>
      </c>
      <c r="H76" s="183" t="s">
        <v>5678</v>
      </c>
      <c r="I76" s="105" t="s">
        <v>4774</v>
      </c>
    </row>
    <row r="77" spans="1:9" ht="25.5" x14ac:dyDescent="0.25">
      <c r="A77" s="13"/>
      <c r="C77" s="183"/>
      <c r="D77" s="183"/>
      <c r="E77" s="183"/>
      <c r="F77" s="183"/>
      <c r="G77" s="183"/>
      <c r="H77" s="183"/>
      <c r="I77" s="105"/>
    </row>
    <row r="78" spans="1:9" ht="24.95" customHeight="1" x14ac:dyDescent="0.25">
      <c r="A78" s="10"/>
      <c r="B78" s="11" t="s">
        <v>5680</v>
      </c>
      <c r="C78" s="12"/>
      <c r="D78" s="12"/>
      <c r="E78" s="12"/>
      <c r="F78" s="12"/>
      <c r="G78" s="12"/>
      <c r="H78" s="12"/>
      <c r="I78" s="12"/>
    </row>
    <row r="79" spans="1:9" ht="24.95" customHeight="1" x14ac:dyDescent="0.25">
      <c r="A79" s="13"/>
      <c r="B79" s="14" t="s">
        <v>5681</v>
      </c>
      <c r="C79" s="183" t="s">
        <v>473</v>
      </c>
      <c r="D79" s="183" t="s">
        <v>473</v>
      </c>
      <c r="E79" s="183" t="s">
        <v>473</v>
      </c>
      <c r="F79" s="183" t="s">
        <v>473</v>
      </c>
      <c r="G79" s="183" t="s">
        <v>473</v>
      </c>
      <c r="H79" s="183" t="s">
        <v>473</v>
      </c>
      <c r="I79" s="105" t="s">
        <v>4774</v>
      </c>
    </row>
    <row r="80" spans="1:9" ht="24.95" customHeight="1" x14ac:dyDescent="0.25">
      <c r="A80" s="45"/>
      <c r="B80" s="14" t="s">
        <v>5686</v>
      </c>
      <c r="C80" s="183" t="s">
        <v>5687</v>
      </c>
      <c r="D80" s="183" t="s">
        <v>5687</v>
      </c>
      <c r="E80" s="183" t="s">
        <v>5687</v>
      </c>
      <c r="F80" s="183" t="s">
        <v>5687</v>
      </c>
      <c r="G80" s="183" t="s">
        <v>5687</v>
      </c>
      <c r="H80" s="183" t="s">
        <v>5687</v>
      </c>
      <c r="I80" s="105" t="s">
        <v>4774</v>
      </c>
    </row>
    <row r="81" spans="1:9" ht="24.95" customHeight="1" x14ac:dyDescent="0.25">
      <c r="A81" s="45"/>
      <c r="B81" s="14" t="s">
        <v>5682</v>
      </c>
      <c r="C81" s="183" t="s">
        <v>466</v>
      </c>
      <c r="D81" s="183" t="s">
        <v>466</v>
      </c>
      <c r="E81" s="183" t="s">
        <v>466</v>
      </c>
      <c r="F81" s="183" t="s">
        <v>466</v>
      </c>
      <c r="G81" s="183" t="s">
        <v>466</v>
      </c>
      <c r="H81" s="183" t="s">
        <v>466</v>
      </c>
      <c r="I81" s="105" t="s">
        <v>4774</v>
      </c>
    </row>
    <row r="82" spans="1:9" ht="24.95" customHeight="1" x14ac:dyDescent="0.25">
      <c r="A82" s="45"/>
      <c r="B82" s="14" t="s">
        <v>5683</v>
      </c>
      <c r="C82" s="183" t="s">
        <v>473</v>
      </c>
      <c r="D82" s="183" t="s">
        <v>473</v>
      </c>
      <c r="E82" s="183" t="s">
        <v>473</v>
      </c>
      <c r="F82" s="183" t="s">
        <v>473</v>
      </c>
      <c r="G82" s="183" t="s">
        <v>473</v>
      </c>
      <c r="H82" s="183" t="s">
        <v>473</v>
      </c>
      <c r="I82" s="105" t="s">
        <v>4774</v>
      </c>
    </row>
    <row r="83" spans="1:9" ht="24.95" customHeight="1" x14ac:dyDescent="0.25">
      <c r="A83" s="45"/>
      <c r="B83" s="14" t="s">
        <v>5684</v>
      </c>
      <c r="C83" s="183" t="s">
        <v>473</v>
      </c>
      <c r="D83" s="183" t="s">
        <v>473</v>
      </c>
      <c r="E83" s="183" t="s">
        <v>473</v>
      </c>
      <c r="F83" s="183" t="s">
        <v>473</v>
      </c>
      <c r="G83" s="183" t="s">
        <v>473</v>
      </c>
      <c r="H83" s="183" t="s">
        <v>473</v>
      </c>
      <c r="I83" s="105" t="s">
        <v>4774</v>
      </c>
    </row>
    <row r="84" spans="1:9" ht="24.95" customHeight="1" x14ac:dyDescent="0.25">
      <c r="A84" s="45"/>
      <c r="B84" s="14" t="s">
        <v>5685</v>
      </c>
      <c r="C84" s="183" t="s">
        <v>473</v>
      </c>
      <c r="D84" s="183" t="s">
        <v>473</v>
      </c>
      <c r="E84" s="183" t="s">
        <v>473</v>
      </c>
      <c r="F84" s="183" t="s">
        <v>473</v>
      </c>
      <c r="G84" s="183" t="s">
        <v>473</v>
      </c>
      <c r="H84" s="183" t="s">
        <v>473</v>
      </c>
      <c r="I84" s="105" t="s">
        <v>4774</v>
      </c>
    </row>
    <row r="85" spans="1:9" ht="39.75" customHeight="1" x14ac:dyDescent="0.25">
      <c r="A85" s="45"/>
      <c r="B85" s="14" t="s">
        <v>5727</v>
      </c>
      <c r="C85" s="228" t="s">
        <v>5688</v>
      </c>
      <c r="D85" s="228" t="s">
        <v>5688</v>
      </c>
      <c r="E85" s="228" t="s">
        <v>5688</v>
      </c>
      <c r="F85" s="228" t="s">
        <v>5688</v>
      </c>
      <c r="G85" s="228" t="s">
        <v>5688</v>
      </c>
      <c r="H85" s="228" t="s">
        <v>5688</v>
      </c>
      <c r="I85" s="105" t="s">
        <v>4774</v>
      </c>
    </row>
    <row r="86" spans="1:9" ht="24.95" customHeight="1" x14ac:dyDescent="0.25">
      <c r="A86" s="13"/>
      <c r="B86" s="14" t="s">
        <v>4898</v>
      </c>
      <c r="C86" s="183" t="s">
        <v>466</v>
      </c>
      <c r="D86" s="183" t="s">
        <v>466</v>
      </c>
      <c r="E86" s="183" t="s">
        <v>466</v>
      </c>
      <c r="F86" s="183" t="s">
        <v>466</v>
      </c>
      <c r="G86" s="183" t="s">
        <v>466</v>
      </c>
      <c r="H86" s="183" t="s">
        <v>466</v>
      </c>
      <c r="I86" s="105" t="s">
        <v>4774</v>
      </c>
    </row>
    <row r="87" spans="1:9" ht="24.95" customHeight="1" x14ac:dyDescent="0.25">
      <c r="A87" s="13"/>
      <c r="B87" s="14" t="s">
        <v>4899</v>
      </c>
      <c r="C87" s="183" t="s">
        <v>466</v>
      </c>
      <c r="D87" s="183" t="s">
        <v>466</v>
      </c>
      <c r="E87" s="183" t="s">
        <v>466</v>
      </c>
      <c r="F87" s="183" t="s">
        <v>466</v>
      </c>
      <c r="G87" s="183" t="s">
        <v>466</v>
      </c>
      <c r="H87" s="183" t="s">
        <v>466</v>
      </c>
      <c r="I87" s="105" t="s">
        <v>4774</v>
      </c>
    </row>
    <row r="88" spans="1:9" ht="24.95" customHeight="1" x14ac:dyDescent="0.25">
      <c r="A88" s="13"/>
      <c r="B88" s="14" t="s">
        <v>4900</v>
      </c>
      <c r="C88" s="183" t="s">
        <v>473</v>
      </c>
      <c r="D88" s="183" t="s">
        <v>473</v>
      </c>
      <c r="E88" s="183" t="s">
        <v>473</v>
      </c>
      <c r="F88" s="183" t="s">
        <v>473</v>
      </c>
      <c r="G88" s="183" t="s">
        <v>473</v>
      </c>
      <c r="H88" s="183" t="s">
        <v>473</v>
      </c>
      <c r="I88" s="105" t="s">
        <v>4774</v>
      </c>
    </row>
    <row r="89" spans="1:9" ht="24.95" customHeight="1" x14ac:dyDescent="0.25">
      <c r="A89" s="13"/>
      <c r="B89" s="14" t="s">
        <v>4901</v>
      </c>
      <c r="C89" s="183" t="s">
        <v>473</v>
      </c>
      <c r="D89" s="183" t="s">
        <v>473</v>
      </c>
      <c r="E89" s="183" t="s">
        <v>473</v>
      </c>
      <c r="F89" s="183" t="s">
        <v>473</v>
      </c>
      <c r="G89" s="183" t="s">
        <v>473</v>
      </c>
      <c r="H89" s="183" t="s">
        <v>473</v>
      </c>
      <c r="I89" s="105" t="s">
        <v>4774</v>
      </c>
    </row>
    <row r="90" spans="1:9" ht="24.95" customHeight="1" x14ac:dyDescent="0.25">
      <c r="A90" s="13"/>
      <c r="B90" s="14" t="s">
        <v>5010</v>
      </c>
      <c r="C90" s="183" t="s">
        <v>473</v>
      </c>
      <c r="D90" s="183" t="s">
        <v>473</v>
      </c>
      <c r="E90" s="183" t="s">
        <v>473</v>
      </c>
      <c r="F90" s="183" t="s">
        <v>473</v>
      </c>
      <c r="G90" s="183" t="s">
        <v>473</v>
      </c>
      <c r="H90" s="183" t="s">
        <v>473</v>
      </c>
      <c r="I90" s="105" t="s">
        <v>4774</v>
      </c>
    </row>
    <row r="91" spans="1:9" ht="24.95" customHeight="1" x14ac:dyDescent="0.25">
      <c r="A91" s="13"/>
      <c r="B91" s="14" t="s">
        <v>5011</v>
      </c>
      <c r="C91" s="183" t="s">
        <v>473</v>
      </c>
      <c r="D91" s="183" t="s">
        <v>473</v>
      </c>
      <c r="E91" s="183" t="s">
        <v>473</v>
      </c>
      <c r="F91" s="183" t="s">
        <v>473</v>
      </c>
      <c r="G91" s="183" t="s">
        <v>473</v>
      </c>
      <c r="H91" s="183" t="s">
        <v>473</v>
      </c>
      <c r="I91" s="105" t="s">
        <v>4774</v>
      </c>
    </row>
    <row r="92" spans="1:9" ht="24.95" customHeight="1" x14ac:dyDescent="0.25">
      <c r="A92" s="13"/>
      <c r="B92" s="14" t="s">
        <v>5012</v>
      </c>
      <c r="C92" s="183" t="s">
        <v>473</v>
      </c>
      <c r="D92" s="183" t="s">
        <v>473</v>
      </c>
      <c r="E92" s="183" t="s">
        <v>473</v>
      </c>
      <c r="F92" s="183" t="s">
        <v>473</v>
      </c>
      <c r="G92" s="183" t="s">
        <v>473</v>
      </c>
      <c r="H92" s="183" t="s">
        <v>473</v>
      </c>
      <c r="I92" s="105" t="s">
        <v>4774</v>
      </c>
    </row>
    <row r="93" spans="1:9" ht="24.95" customHeight="1" x14ac:dyDescent="0.25">
      <c r="A93" s="13"/>
      <c r="B93" s="14" t="s">
        <v>5013</v>
      </c>
      <c r="C93" s="183" t="s">
        <v>473</v>
      </c>
      <c r="D93" s="183" t="s">
        <v>473</v>
      </c>
      <c r="E93" s="183" t="s">
        <v>473</v>
      </c>
      <c r="F93" s="183" t="s">
        <v>473</v>
      </c>
      <c r="G93" s="183" t="s">
        <v>473</v>
      </c>
      <c r="H93" s="183" t="s">
        <v>473</v>
      </c>
      <c r="I93" s="105" t="s">
        <v>4774</v>
      </c>
    </row>
    <row r="94" spans="1:9" ht="24.95" customHeight="1" x14ac:dyDescent="0.25">
      <c r="A94" s="13"/>
      <c r="B94" s="14" t="s">
        <v>5014</v>
      </c>
      <c r="C94" s="183" t="s">
        <v>473</v>
      </c>
      <c r="D94" s="183" t="s">
        <v>473</v>
      </c>
      <c r="E94" s="183" t="s">
        <v>473</v>
      </c>
      <c r="F94" s="183" t="s">
        <v>473</v>
      </c>
      <c r="G94" s="183" t="s">
        <v>473</v>
      </c>
      <c r="H94" s="183" t="s">
        <v>473</v>
      </c>
      <c r="I94" s="105" t="s">
        <v>4774</v>
      </c>
    </row>
    <row r="95" spans="1:9" ht="24.95" customHeight="1" x14ac:dyDescent="0.25">
      <c r="A95" s="13"/>
      <c r="B95" s="14" t="s">
        <v>5080</v>
      </c>
      <c r="C95" s="183" t="s">
        <v>473</v>
      </c>
      <c r="D95" s="183" t="s">
        <v>473</v>
      </c>
      <c r="E95" s="183" t="s">
        <v>473</v>
      </c>
      <c r="F95" s="183" t="s">
        <v>473</v>
      </c>
      <c r="G95" s="183" t="s">
        <v>473</v>
      </c>
      <c r="H95" s="183" t="s">
        <v>473</v>
      </c>
      <c r="I95" s="105" t="s">
        <v>4774</v>
      </c>
    </row>
    <row r="96" spans="1:9" ht="24.95" customHeight="1" x14ac:dyDescent="0.25">
      <c r="A96" s="13"/>
      <c r="B96" s="14" t="s">
        <v>4906</v>
      </c>
      <c r="C96" s="183" t="s">
        <v>473</v>
      </c>
      <c r="D96" s="183" t="s">
        <v>473</v>
      </c>
      <c r="E96" s="183" t="s">
        <v>473</v>
      </c>
      <c r="F96" s="183" t="s">
        <v>473</v>
      </c>
      <c r="G96" s="183" t="s">
        <v>473</v>
      </c>
      <c r="H96" s="183" t="s">
        <v>473</v>
      </c>
      <c r="I96" s="105" t="s">
        <v>4774</v>
      </c>
    </row>
    <row r="97" spans="1:9" ht="24.95" customHeight="1" x14ac:dyDescent="0.25">
      <c r="A97" s="13"/>
      <c r="B97" s="14" t="s">
        <v>4907</v>
      </c>
      <c r="C97" s="183" t="s">
        <v>473</v>
      </c>
      <c r="D97" s="183" t="s">
        <v>473</v>
      </c>
      <c r="E97" s="183" t="s">
        <v>473</v>
      </c>
      <c r="F97" s="183" t="s">
        <v>473</v>
      </c>
      <c r="G97" s="183" t="s">
        <v>473</v>
      </c>
      <c r="H97" s="183" t="s">
        <v>473</v>
      </c>
      <c r="I97" s="105" t="s">
        <v>4774</v>
      </c>
    </row>
    <row r="98" spans="1:9" ht="24.95" customHeight="1" x14ac:dyDescent="0.25">
      <c r="A98" s="13"/>
      <c r="B98" s="14" t="s">
        <v>4908</v>
      </c>
      <c r="C98" s="183" t="s">
        <v>473</v>
      </c>
      <c r="D98" s="183" t="s">
        <v>473</v>
      </c>
      <c r="E98" s="183" t="s">
        <v>473</v>
      </c>
      <c r="F98" s="183" t="s">
        <v>473</v>
      </c>
      <c r="G98" s="183" t="s">
        <v>473</v>
      </c>
      <c r="H98" s="183" t="s">
        <v>473</v>
      </c>
      <c r="I98" s="105" t="s">
        <v>4774</v>
      </c>
    </row>
    <row r="99" spans="1:9" ht="24.95" customHeight="1" x14ac:dyDescent="0.25">
      <c r="A99" s="13"/>
      <c r="B99" s="14" t="s">
        <v>4909</v>
      </c>
      <c r="C99" s="183" t="s">
        <v>473</v>
      </c>
      <c r="D99" s="183" t="s">
        <v>473</v>
      </c>
      <c r="E99" s="183" t="s">
        <v>473</v>
      </c>
      <c r="F99" s="183" t="s">
        <v>473</v>
      </c>
      <c r="G99" s="183" t="s">
        <v>473</v>
      </c>
      <c r="H99" s="183" t="s">
        <v>473</v>
      </c>
      <c r="I99" s="105" t="s">
        <v>4774</v>
      </c>
    </row>
    <row r="100" spans="1:9" ht="24.95" customHeight="1" x14ac:dyDescent="0.25">
      <c r="A100" s="13"/>
      <c r="B100" s="14" t="s">
        <v>5705</v>
      </c>
      <c r="C100" s="183" t="s">
        <v>473</v>
      </c>
      <c r="D100" s="183" t="s">
        <v>473</v>
      </c>
      <c r="E100" s="183" t="s">
        <v>473</v>
      </c>
      <c r="F100" s="183" t="s">
        <v>473</v>
      </c>
      <c r="G100" s="183" t="s">
        <v>473</v>
      </c>
      <c r="H100" s="183" t="s">
        <v>473</v>
      </c>
      <c r="I100" s="105" t="s">
        <v>4774</v>
      </c>
    </row>
    <row r="101" spans="1:9" ht="24.95" customHeight="1" x14ac:dyDescent="0.25">
      <c r="A101" s="13"/>
      <c r="B101" s="14" t="s">
        <v>5081</v>
      </c>
      <c r="C101" s="183" t="s">
        <v>473</v>
      </c>
      <c r="D101" s="183" t="s">
        <v>473</v>
      </c>
      <c r="E101" s="183" t="s">
        <v>473</v>
      </c>
      <c r="F101" s="183" t="s">
        <v>473</v>
      </c>
      <c r="G101" s="183" t="s">
        <v>473</v>
      </c>
      <c r="H101" s="183" t="s">
        <v>473</v>
      </c>
      <c r="I101" s="105" t="s">
        <v>4774</v>
      </c>
    </row>
    <row r="102" spans="1:9" ht="24.95" customHeight="1" x14ac:dyDescent="0.25">
      <c r="A102" s="45"/>
      <c r="B102" s="45"/>
      <c r="C102" s="183"/>
      <c r="D102" s="183"/>
      <c r="E102" s="183"/>
      <c r="F102" s="183"/>
      <c r="G102" s="183"/>
      <c r="H102" s="183"/>
      <c r="I102" s="183"/>
    </row>
    <row r="103" spans="1:9" ht="24.95" customHeight="1" x14ac:dyDescent="0.25">
      <c r="A103" s="48"/>
      <c r="B103" s="11" t="s">
        <v>5689</v>
      </c>
      <c r="C103" s="12"/>
      <c r="D103" s="12"/>
      <c r="E103" s="12"/>
      <c r="F103" s="12"/>
      <c r="G103" s="12"/>
      <c r="H103" s="12"/>
      <c r="I103" s="12"/>
    </row>
    <row r="104" spans="1:9" ht="24.95" customHeight="1" x14ac:dyDescent="0.25">
      <c r="A104" s="13"/>
      <c r="B104" s="22" t="s">
        <v>5690</v>
      </c>
      <c r="C104" s="183" t="s">
        <v>5693</v>
      </c>
      <c r="D104" s="183" t="s">
        <v>5693</v>
      </c>
      <c r="E104" s="183" t="s">
        <v>5693</v>
      </c>
      <c r="F104" s="183" t="s">
        <v>5693</v>
      </c>
      <c r="G104" s="183" t="s">
        <v>5693</v>
      </c>
      <c r="H104" s="183" t="s">
        <v>5693</v>
      </c>
      <c r="I104" s="105" t="s">
        <v>4774</v>
      </c>
    </row>
    <row r="105" spans="1:9" ht="24.95" customHeight="1" x14ac:dyDescent="0.25">
      <c r="A105" s="13"/>
      <c r="B105" s="22" t="s">
        <v>5691</v>
      </c>
      <c r="C105" s="232" t="s">
        <v>5694</v>
      </c>
      <c r="D105" s="232" t="s">
        <v>5694</v>
      </c>
      <c r="E105" s="232" t="s">
        <v>5694</v>
      </c>
      <c r="F105" s="232" t="s">
        <v>5694</v>
      </c>
      <c r="G105" s="232" t="s">
        <v>5694</v>
      </c>
      <c r="H105" s="232" t="s">
        <v>5694</v>
      </c>
      <c r="I105" s="105" t="s">
        <v>4774</v>
      </c>
    </row>
    <row r="106" spans="1:9" ht="24.95" customHeight="1" x14ac:dyDescent="0.25">
      <c r="A106" s="13"/>
      <c r="B106" s="22" t="s">
        <v>5692</v>
      </c>
      <c r="C106" s="183" t="s">
        <v>5695</v>
      </c>
      <c r="D106" s="183" t="s">
        <v>5695</v>
      </c>
      <c r="E106" s="183" t="s">
        <v>5695</v>
      </c>
      <c r="F106" s="183" t="s">
        <v>5695</v>
      </c>
      <c r="G106" s="183" t="s">
        <v>5695</v>
      </c>
      <c r="H106" s="183" t="s">
        <v>5695</v>
      </c>
      <c r="I106" s="105" t="s">
        <v>4774</v>
      </c>
    </row>
    <row r="107" spans="1:9" ht="24.95" customHeight="1" x14ac:dyDescent="0.25">
      <c r="A107" s="45"/>
      <c r="B107" s="45"/>
      <c r="C107" s="183"/>
      <c r="D107" s="183"/>
      <c r="E107" s="183"/>
      <c r="F107" s="183"/>
      <c r="G107" s="183"/>
      <c r="H107" s="183"/>
      <c r="I107" s="183"/>
    </row>
    <row r="108" spans="1:9" ht="24.95" customHeight="1" x14ac:dyDescent="0.25">
      <c r="A108" s="48"/>
      <c r="B108" s="42" t="s">
        <v>5729</v>
      </c>
      <c r="C108" s="12"/>
      <c r="D108" s="12"/>
      <c r="E108" s="12"/>
      <c r="F108" s="12"/>
      <c r="G108" s="12"/>
      <c r="H108" s="12"/>
      <c r="I108" s="12"/>
    </row>
    <row r="109" spans="1:9" ht="39" customHeight="1" x14ac:dyDescent="0.25">
      <c r="A109" s="13"/>
      <c r="B109" s="22" t="s">
        <v>5703</v>
      </c>
      <c r="C109" s="228" t="s">
        <v>5704</v>
      </c>
      <c r="D109" s="228" t="s">
        <v>5704</v>
      </c>
      <c r="E109" s="228" t="s">
        <v>5704</v>
      </c>
      <c r="F109" s="228" t="s">
        <v>5704</v>
      </c>
      <c r="G109" s="228" t="s">
        <v>5704</v>
      </c>
      <c r="H109" s="228" t="s">
        <v>5704</v>
      </c>
      <c r="I109" s="105" t="s">
        <v>4774</v>
      </c>
    </row>
    <row r="110" spans="1:9" ht="24.95" customHeight="1" x14ac:dyDescent="0.25">
      <c r="A110" s="13"/>
      <c r="B110" s="22" t="s">
        <v>5708</v>
      </c>
      <c r="C110" s="183" t="s">
        <v>5709</v>
      </c>
      <c r="D110" s="183" t="s">
        <v>5709</v>
      </c>
      <c r="E110" s="183" t="s">
        <v>5709</v>
      </c>
      <c r="F110" s="183" t="s">
        <v>5709</v>
      </c>
      <c r="G110" s="183" t="s">
        <v>5709</v>
      </c>
      <c r="H110" s="183" t="s">
        <v>5709</v>
      </c>
      <c r="I110" s="105" t="s">
        <v>4774</v>
      </c>
    </row>
    <row r="111" spans="1:9" ht="24.95" customHeight="1" x14ac:dyDescent="0.25">
      <c r="A111" s="13"/>
      <c r="B111" s="22" t="s">
        <v>5765</v>
      </c>
      <c r="C111" s="183" t="s">
        <v>5712</v>
      </c>
      <c r="D111" s="183" t="s">
        <v>5712</v>
      </c>
      <c r="E111" s="183" t="s">
        <v>5712</v>
      </c>
      <c r="F111" s="183" t="s">
        <v>5712</v>
      </c>
      <c r="G111" s="183" t="s">
        <v>5712</v>
      </c>
      <c r="H111" s="183" t="s">
        <v>5712</v>
      </c>
      <c r="I111" s="105" t="s">
        <v>4774</v>
      </c>
    </row>
    <row r="112" spans="1:9" ht="24.95" customHeight="1" x14ac:dyDescent="0.25">
      <c r="A112" s="13"/>
      <c r="C112" s="183"/>
      <c r="D112" s="183"/>
      <c r="E112" s="183"/>
      <c r="F112" s="183"/>
      <c r="G112" s="183"/>
      <c r="H112" s="183"/>
      <c r="I112" s="183"/>
    </row>
    <row r="113" spans="1:9" ht="24.95" customHeight="1" x14ac:dyDescent="0.25">
      <c r="A113" s="36"/>
      <c r="B113" s="239" t="s">
        <v>5714</v>
      </c>
      <c r="C113" s="108"/>
      <c r="D113" s="108"/>
      <c r="E113" s="108"/>
      <c r="F113" s="108"/>
      <c r="G113" s="108"/>
      <c r="H113" s="108"/>
      <c r="I113" s="108"/>
    </row>
    <row r="114" spans="1:9" ht="24.95" customHeight="1" x14ac:dyDescent="0.25">
      <c r="B114" s="37" t="s">
        <v>5716</v>
      </c>
      <c r="C114" s="278"/>
      <c r="D114" s="278"/>
      <c r="E114" s="278"/>
      <c r="F114" s="278"/>
      <c r="G114" s="278"/>
      <c r="H114" s="278"/>
      <c r="I114" s="279"/>
    </row>
    <row r="115" spans="1:9" ht="24.95" customHeight="1" x14ac:dyDescent="0.25">
      <c r="A115" s="13"/>
      <c r="B115" s="37" t="s">
        <v>5717</v>
      </c>
      <c r="C115" s="278"/>
      <c r="D115" s="278"/>
      <c r="E115" s="278"/>
      <c r="F115" s="278"/>
      <c r="G115" s="278"/>
      <c r="H115" s="278"/>
      <c r="I115" s="279"/>
    </row>
    <row r="116" spans="1:9" ht="24.95" customHeight="1" x14ac:dyDescent="0.25">
      <c r="A116" s="13"/>
      <c r="B116" s="37" t="s">
        <v>5715</v>
      </c>
      <c r="C116" s="278"/>
      <c r="D116" s="278"/>
      <c r="E116" s="278"/>
      <c r="F116" s="278"/>
      <c r="G116" s="278"/>
      <c r="H116" s="278"/>
      <c r="I116" s="279"/>
    </row>
    <row r="117" spans="1:9" ht="24.95" customHeight="1" x14ac:dyDescent="0.25">
      <c r="A117" s="13"/>
      <c r="B117" s="37" t="s">
        <v>5718</v>
      </c>
      <c r="C117" s="276"/>
      <c r="D117" s="276"/>
      <c r="E117" s="276"/>
      <c r="F117" s="276"/>
      <c r="G117" s="276"/>
      <c r="H117" s="276"/>
      <c r="I117" s="277"/>
    </row>
    <row r="118" spans="1:9" ht="15" customHeight="1" x14ac:dyDescent="0.25"/>
    <row r="119" spans="1:9" ht="15" customHeight="1" x14ac:dyDescent="0.25"/>
    <row r="120" spans="1:9" ht="15" customHeight="1" x14ac:dyDescent="0.25"/>
    <row r="121" spans="1:9" ht="15" customHeight="1" x14ac:dyDescent="0.25"/>
    <row r="122" spans="1:9" ht="15" customHeight="1" x14ac:dyDescent="0.25"/>
    <row r="123" spans="1:9" ht="15" customHeight="1" x14ac:dyDescent="0.25"/>
    <row r="124" spans="1:9" ht="15" customHeight="1" x14ac:dyDescent="0.25"/>
    <row r="125" spans="1:9" ht="15" customHeight="1" x14ac:dyDescent="0.25"/>
    <row r="126" spans="1:9" ht="15" customHeight="1" x14ac:dyDescent="0.25"/>
    <row r="127" spans="1:9" ht="15" customHeight="1" x14ac:dyDescent="0.25"/>
    <row r="128" spans="1:9"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sheetData>
  <protectedRanges>
    <protectedRange sqref="E107:H107 C114:D116" name="Bereich1"/>
    <protectedRange sqref="C109:H110" name="Bereich1_3_1"/>
    <protectedRange sqref="C111:H111" name="Bereich1_1"/>
  </protectedRanges>
  <mergeCells count="7">
    <mergeCell ref="C117:I117"/>
    <mergeCell ref="B4:B5"/>
    <mergeCell ref="B2:I2"/>
    <mergeCell ref="C114:I114"/>
    <mergeCell ref="C115:I115"/>
    <mergeCell ref="C116:I116"/>
    <mergeCell ref="B12:C12"/>
  </mergeCells>
  <dataValidations count="12">
    <dataValidation allowBlank="1" showInputMessage="1" showErrorMessage="1" promptTitle="Vorlagen / Blanko" prompt="Sind im Intranet unter PSC-Workshop -&gt; Vorinstallation zu finden._x000a_benutzerdefiniertem Aufkleber müssen zusätzlich der CL zur Verfügung gestellt werden." sqref="B109" xr:uid="{00000000-0002-0000-0F00-000001000000}"/>
    <dataValidation allowBlank="1" showInputMessage="1" showErrorMessage="1" promptTitle="vertrauliches drucken" prompt="Diese Funktion gibt es nur, wenn der Dokument Server Funktion auf Aus steht." sqref="B13" xr:uid="{7413B7A9-6BD4-4816-B5D8-43F070E166FA}"/>
    <dataValidation allowBlank="1" showInputMessage="1" showErrorMessage="1" prompt="TCP Port 53000" sqref="B97" xr:uid="{4208C6E7-BB05-4A88-A7AC-0149D4EC550D}"/>
    <dataValidation allowBlank="1" showInputMessage="1" showErrorMessage="1" prompt="TCP Port 53001" sqref="B98" xr:uid="{06EF39E9-8652-4E79-A9B8-D3D33715B32F}"/>
    <dataValidation allowBlank="1" showInputMessage="1" showErrorMessage="1" prompt="TCP Port 53002" sqref="B99" xr:uid="{9C27560B-550C-4C4F-9055-631EC2556336}"/>
    <dataValidation allowBlank="1" showInputMessage="1" showErrorMessage="1" prompt="UDP/TCP Port 3702" sqref="B100" xr:uid="{E2399834-0B8C-4FBC-86DA-0D73F965A686}"/>
    <dataValidation allowBlank="1" showInputMessage="1" showErrorMessage="1" promptTitle="TCP Port 9100" prompt="Wenn dieser Port geschlossen ist, kann nichr mehr über den Windows Raw Anschluss gedruckt werden." sqref="B85:B86" xr:uid="{C88A5B2E-31D7-473C-A0C6-659358975F96}"/>
    <dataValidation allowBlank="1" showInputMessage="1" showErrorMessage="1" prompt="TCP Port 515" sqref="B87" xr:uid="{B63A431A-3638-44EE-98E6-64E8B49A4C56}"/>
    <dataValidation allowBlank="1" showInputMessage="1" showErrorMessage="1" prompt="TCP Port 21" sqref="B88" xr:uid="{5AE31C0B-285B-4894-BD52-ADD921439DBE}"/>
    <dataValidation allowBlank="1" showInputMessage="1" showErrorMessage="1" prompt="TCP Port 22" sqref="B89" xr:uid="{05B2164E-3650-4BC0-A449-57C2C9FADFD6}"/>
    <dataValidation allowBlank="1" showInputMessage="1" showErrorMessage="1" prompt="TCP Port 59100" sqref="B80:B84" xr:uid="{5DB4B7BB-FC05-4600-B711-E7833A6333D8}"/>
    <dataValidation allowBlank="1" showInputMessage="1" showErrorMessage="1" prompt="Standard Comunity 1 ist Public" sqref="B103 B62" xr:uid="{3BC09044-EF0D-4CD6-86F8-8EF2AD386BD4}"/>
  </dataValidations>
  <hyperlinks>
    <hyperlink ref="G46" r:id="rId1" display="system@rde" xr:uid="{858AEB88-8C20-4517-8D2A-16CEE6DD22ED}"/>
  </hyperlinks>
  <pageMargins left="0.7" right="0.7" top="0.78740157499999996" bottom="0.78740157499999996" header="0.3" footer="0.3"/>
  <pageSetup paperSize="9" scale="17" orientation="portrait" r:id="rId2"/>
  <headerFooter>
    <oddHeader>&amp;C&amp;"Calibri"&amp;11&amp;K000000Internal&amp;1#</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82" id="{945CE245-6C43-4FE5-9A3E-803298838A63}">
            <xm:f>$C11='GWCTRL_Prt (Reff)'!$H11</xm:f>
            <x14:dxf>
              <font>
                <color rgb="FFFF0000"/>
              </font>
            </x14:dxf>
          </x14:cfRule>
          <xm:sqref>C11</xm:sqref>
        </x14:conditionalFormatting>
        <x14:conditionalFormatting xmlns:xm="http://schemas.microsoft.com/office/excel/2006/main">
          <x14:cfRule type="expression" priority="180" id="{21C87808-9695-4A02-A104-D23FE392439B}">
            <xm:f>$D10='GWCTRL_Prt (Reff)'!$I10</xm:f>
            <x14:dxf>
              <font>
                <color rgb="FFFF0000"/>
              </font>
            </x14:dxf>
          </x14:cfRule>
          <xm:sqref>D10:D11</xm:sqref>
        </x14:conditionalFormatting>
        <x14:conditionalFormatting xmlns:xm="http://schemas.microsoft.com/office/excel/2006/main">
          <x14:cfRule type="expression" priority="176" id="{B4154EDE-318B-4D14-9268-6801A3726CCC}">
            <xm:f>$E107='GWCTRL_Prt (Reff)'!$M108</xm:f>
            <x14:dxf>
              <font>
                <color rgb="FFFF0000"/>
              </font>
            </x14:dxf>
          </x14:cfRule>
          <xm:sqref>F108:H108 E107:E108</xm:sqref>
        </x14:conditionalFormatting>
        <x14:conditionalFormatting xmlns:xm="http://schemas.microsoft.com/office/excel/2006/main">
          <x14:cfRule type="expression" priority="159" id="{B94308BD-3F82-4F48-B3EA-13BE86A8B17E}">
            <xm:f>$F107='GWCTRL_Prt (Reff)'!$N108</xm:f>
            <x14:dxf>
              <font>
                <color rgb="FFFF0000"/>
              </font>
            </x14:dxf>
          </x14:cfRule>
          <xm:sqref>F107</xm:sqref>
        </x14:conditionalFormatting>
        <x14:conditionalFormatting xmlns:xm="http://schemas.microsoft.com/office/excel/2006/main">
          <x14:cfRule type="expression" priority="137" id="{17C5F4BA-6E15-490D-85FD-5AF28FF293DD}">
            <xm:f>$G107='GWCTRL_Prt (Reff)'!$O108</xm:f>
            <x14:dxf>
              <font>
                <color rgb="FFFF0000"/>
              </font>
            </x14:dxf>
          </x14:cfRule>
          <xm:sqref>G107</xm:sqref>
        </x14:conditionalFormatting>
        <x14:conditionalFormatting xmlns:xm="http://schemas.microsoft.com/office/excel/2006/main">
          <x14:cfRule type="expression" priority="131" id="{8A2A9DC5-FDFD-4651-A165-9C81CBD4213A}">
            <xm:f>$H107='GWCTRL_Prt (Reff)'!$P108</xm:f>
            <x14:dxf>
              <font>
                <color rgb="FFFF0000"/>
              </font>
            </x14:dxf>
          </x14:cfRule>
          <xm:sqref>H107</xm:sqref>
        </x14:conditionalFormatting>
        <x14:conditionalFormatting xmlns:xm="http://schemas.microsoft.com/office/excel/2006/main">
          <x14:cfRule type="expression" priority="126" id="{A1A0C863-491E-4885-BE0B-765E16D9543E}">
            <xm:f>$C9=' GWCTRL_MFP (Reff)'!$D15</xm:f>
            <x14:dxf>
              <font>
                <color rgb="FFFF0000"/>
              </font>
            </x14:dxf>
          </x14:cfRule>
          <xm:sqref>C10 E10 C9:H9</xm:sqref>
        </x14:conditionalFormatting>
        <x14:conditionalFormatting xmlns:xm="http://schemas.microsoft.com/office/excel/2006/main">
          <x14:cfRule type="expression" priority="23114" id="{945CE245-6C43-4FE5-9A3E-803298838A63}">
            <xm:f>$C107='GWCTRL_Prt (Reff)'!$H108</xm:f>
            <x14:dxf>
              <font>
                <color rgb="FFFF0000"/>
              </font>
            </x14:dxf>
          </x14:cfRule>
          <xm:sqref>C107:C108</xm:sqref>
        </x14:conditionalFormatting>
        <x14:conditionalFormatting xmlns:xm="http://schemas.microsoft.com/office/excel/2006/main">
          <x14:cfRule type="expression" priority="23116" id="{21C87808-9695-4A02-A104-D23FE392439B}">
            <xm:f>$D107='GWCTRL_Prt (Reff)'!$I108</xm:f>
            <x14:dxf>
              <font>
                <color rgb="FFFF0000"/>
              </font>
            </x14:dxf>
          </x14:cfRule>
          <xm:sqref>D107:D108</xm:sqref>
        </x14:conditionalFormatting>
        <x14:conditionalFormatting xmlns:xm="http://schemas.microsoft.com/office/excel/2006/main">
          <x14:cfRule type="expression" priority="23128" id="{B4154EDE-318B-4D14-9268-6801A3726CCC}">
            <xm:f>$E11='GWCTRL_Prt (Reff)'!$M11</xm:f>
            <x14:dxf>
              <font>
                <color rgb="FFFF0000"/>
              </font>
            </x14:dxf>
          </x14:cfRule>
          <xm:sqref>E11</xm:sqref>
        </x14:conditionalFormatting>
        <x14:conditionalFormatting xmlns:xm="http://schemas.microsoft.com/office/excel/2006/main">
          <x14:cfRule type="expression" priority="23130" id="{B94308BD-3F82-4F48-B3EA-13BE86A8B17E}">
            <xm:f>$F10='GWCTRL_Prt (Reff)'!$N10</xm:f>
            <x14:dxf>
              <font>
                <color rgb="FFFF0000"/>
              </font>
            </x14:dxf>
          </x14:cfRule>
          <xm:sqref>F10:F11</xm:sqref>
        </x14:conditionalFormatting>
        <x14:conditionalFormatting xmlns:xm="http://schemas.microsoft.com/office/excel/2006/main">
          <x14:cfRule type="expression" priority="23142" id="{17C5F4BA-6E15-490D-85FD-5AF28FF293DD}">
            <xm:f>$G10='GWCTRL_Prt (Reff)'!$O10</xm:f>
            <x14:dxf>
              <font>
                <color rgb="FFFF0000"/>
              </font>
            </x14:dxf>
          </x14:cfRule>
          <xm:sqref>G10:G11</xm:sqref>
        </x14:conditionalFormatting>
        <x14:conditionalFormatting xmlns:xm="http://schemas.microsoft.com/office/excel/2006/main">
          <x14:cfRule type="expression" priority="23154" id="{8A2A9DC5-FDFD-4651-A165-9C81CBD4213A}">
            <xm:f>$H10='GWCTRL_Prt (Reff)'!$P10</xm:f>
            <x14:dxf>
              <font>
                <color rgb="FFFF0000"/>
              </font>
            </x14:dxf>
          </x14:cfRule>
          <xm:sqref>H10:H11</xm:sqref>
        </x14:conditionalFormatting>
        <x14:conditionalFormatting xmlns:xm="http://schemas.microsoft.com/office/excel/2006/main">
          <x14:cfRule type="expression" priority="122" id="{00508C0D-7F2A-4CE0-9826-88F7F8F4FEAC}">
            <xm:f>$C13=' GWCTRL_MFP (Reff)'!$D20</xm:f>
            <x14:dxf>
              <font>
                <color rgb="FFFF0000"/>
              </font>
            </x14:dxf>
          </x14:cfRule>
          <xm:sqref>C13:H13</xm:sqref>
        </x14:conditionalFormatting>
        <x14:conditionalFormatting xmlns:xm="http://schemas.microsoft.com/office/excel/2006/main">
          <x14:cfRule type="expression" priority="23505" id="{945CE245-6C43-4FE5-9A3E-803298838A63}">
            <xm:f>$C78='GWCTRL_Prt (Reff)'!$H86</xm:f>
            <x14:dxf>
              <font>
                <color rgb="FFFF0000"/>
              </font>
            </x14:dxf>
          </x14:cfRule>
          <xm:sqref>C78</xm:sqref>
        </x14:conditionalFormatting>
        <x14:conditionalFormatting xmlns:xm="http://schemas.microsoft.com/office/excel/2006/main">
          <x14:cfRule type="expression" priority="23508" id="{21C87808-9695-4A02-A104-D23FE392439B}">
            <xm:f>$D78='GWCTRL_Prt (Reff)'!$I86</xm:f>
            <x14:dxf>
              <font>
                <color rgb="FFFF0000"/>
              </font>
            </x14:dxf>
          </x14:cfRule>
          <xm:sqref>D78</xm:sqref>
        </x14:conditionalFormatting>
        <x14:conditionalFormatting xmlns:xm="http://schemas.microsoft.com/office/excel/2006/main">
          <x14:cfRule type="expression" priority="23818" id="{B4154EDE-318B-4D14-9268-6801A3726CCC}">
            <xm:f>$E78='GWCTRL_Prt (Reff)'!$M86</xm:f>
            <x14:dxf>
              <font>
                <color rgb="FFFF0000"/>
              </font>
            </x14:dxf>
          </x14:cfRule>
          <xm:sqref>E78:H78</xm:sqref>
        </x14:conditionalFormatting>
        <x14:conditionalFormatting xmlns:xm="http://schemas.microsoft.com/office/excel/2006/main">
          <x14:cfRule type="expression" priority="23829" id="{B94308BD-3F82-4F48-B3EA-13BE86A8B17E}">
            <xm:f>$F16='GWCTRL_Prt (Reff)'!$N25</xm:f>
            <x14:dxf>
              <font>
                <color rgb="FFFF0000"/>
              </font>
            </x14:dxf>
          </x14:cfRule>
          <xm:sqref>F16 C34:D34 C30:D32 C22:D28 C20:D20</xm:sqref>
        </x14:conditionalFormatting>
        <x14:conditionalFormatting xmlns:xm="http://schemas.microsoft.com/office/excel/2006/main">
          <x14:cfRule type="expression" priority="23840" id="{17C5F4BA-6E15-490D-85FD-5AF28FF293DD}">
            <xm:f>$G16='GWCTRL_Prt (Reff)'!$O25</xm:f>
            <x14:dxf>
              <font>
                <color rgb="FFFF0000"/>
              </font>
            </x14:dxf>
          </x14:cfRule>
          <xm:sqref>G16</xm:sqref>
        </x14:conditionalFormatting>
        <x14:conditionalFormatting xmlns:xm="http://schemas.microsoft.com/office/excel/2006/main">
          <x14:cfRule type="expression" priority="23851" id="{8A2A9DC5-FDFD-4651-A165-9C81CBD4213A}">
            <xm:f>$H16='GWCTRL_Prt (Reff)'!$P25</xm:f>
            <x14:dxf>
              <font>
                <color rgb="FFFF0000"/>
              </font>
            </x14:dxf>
          </x14:cfRule>
          <xm:sqref>H16</xm:sqref>
        </x14:conditionalFormatting>
        <x14:conditionalFormatting xmlns:xm="http://schemas.microsoft.com/office/excel/2006/main">
          <x14:cfRule type="expression" priority="23871" id="{945CE245-6C43-4FE5-9A3E-803298838A63}">
            <xm:f>$C17='GWCTRL_Prt (Reff)'!$H37</xm:f>
            <x14:dxf>
              <font>
                <color rgb="FFFF0000"/>
              </font>
            </x14:dxf>
          </x14:cfRule>
          <xm:sqref>C17:C19 C21 C29 C33 C35 C39 C43</xm:sqref>
        </x14:conditionalFormatting>
        <x14:conditionalFormatting xmlns:xm="http://schemas.microsoft.com/office/excel/2006/main">
          <x14:cfRule type="expression" priority="23873" id="{21C87808-9695-4A02-A104-D23FE392439B}">
            <xm:f>$D17='GWCTRL_Prt (Reff)'!$I37</xm:f>
            <x14:dxf>
              <font>
                <color rgb="FFFF0000"/>
              </font>
            </x14:dxf>
          </x14:cfRule>
          <xm:sqref>D17:D19 D21 D29 D33 D35 D39 D43</xm:sqref>
        </x14:conditionalFormatting>
        <x14:conditionalFormatting xmlns:xm="http://schemas.microsoft.com/office/excel/2006/main">
          <x14:cfRule type="expression" priority="24174" id="{B4154EDE-318B-4D14-9268-6801A3726CCC}">
            <xm:f>$E17='GWCTRL_Prt (Reff)'!$M37</xm:f>
            <x14:dxf>
              <font>
                <color rgb="FFFF0000"/>
              </font>
            </x14:dxf>
          </x14:cfRule>
          <xm:sqref>F18:H18 E17:E35 E39 E43</xm:sqref>
        </x14:conditionalFormatting>
        <x14:conditionalFormatting xmlns:xm="http://schemas.microsoft.com/office/excel/2006/main">
          <x14:cfRule type="expression" priority="24192" id="{B94308BD-3F82-4F48-B3EA-13BE86A8B17E}">
            <xm:f>$F17='GWCTRL_Prt (Reff)'!$N37</xm:f>
            <x14:dxf>
              <font>
                <color rgb="FFFF0000"/>
              </font>
            </x14:dxf>
          </x14:cfRule>
          <xm:sqref>F17 F19:F35 F39 F43</xm:sqref>
        </x14:conditionalFormatting>
        <x14:conditionalFormatting xmlns:xm="http://schemas.microsoft.com/office/excel/2006/main">
          <x14:cfRule type="expression" priority="24202" id="{17C5F4BA-6E15-490D-85FD-5AF28FF293DD}">
            <xm:f>$G17='GWCTRL_Prt (Reff)'!$O37</xm:f>
            <x14:dxf>
              <font>
                <color rgb="FFFF0000"/>
              </font>
            </x14:dxf>
          </x14:cfRule>
          <xm:sqref>G17 G19:G35 G39 G43</xm:sqref>
        </x14:conditionalFormatting>
        <x14:conditionalFormatting xmlns:xm="http://schemas.microsoft.com/office/excel/2006/main">
          <x14:cfRule type="expression" priority="24212" id="{8A2A9DC5-FDFD-4651-A165-9C81CBD4213A}">
            <xm:f>$H17='GWCTRL_Prt (Reff)'!$P37</xm:f>
            <x14:dxf>
              <font>
                <color rgb="FFFF0000"/>
              </font>
            </x14:dxf>
          </x14:cfRule>
          <xm:sqref>H17 H19:H35 H39 H43</xm:sqref>
        </x14:conditionalFormatting>
        <x14:conditionalFormatting xmlns:xm="http://schemas.microsoft.com/office/excel/2006/main">
          <x14:cfRule type="expression" priority="113" id="{94F7D74F-3C94-4B66-8166-EFFB41901A14}">
            <xm:f>$D38='Android MFP (Reff)'!$G104</xm:f>
            <x14:dxf>
              <font>
                <color rgb="FFFF0000"/>
              </font>
            </x14:dxf>
          </x14:cfRule>
          <xm:sqref>C38:H38</xm:sqref>
        </x14:conditionalFormatting>
        <x14:conditionalFormatting xmlns:xm="http://schemas.microsoft.com/office/excel/2006/main">
          <x14:cfRule type="expression" priority="114" id="{0A3CBA75-F0CC-48A4-876B-A4272C78940B}">
            <xm:f>$C37=' GWCTRL_MFP (Reff)'!$D81</xm:f>
            <x14:dxf>
              <font>
                <color rgb="FFFF0000"/>
              </font>
            </x14:dxf>
          </x14:cfRule>
          <xm:sqref>C37:H37</xm:sqref>
        </x14:conditionalFormatting>
        <x14:conditionalFormatting xmlns:xm="http://schemas.microsoft.com/office/excel/2006/main">
          <x14:cfRule type="expression" priority="24549" id="{B4154EDE-318B-4D14-9268-6801A3726CCC}">
            <xm:f>$E48='GWCTRL_Prt (Reff)'!$M63</xm:f>
            <x14:dxf>
              <font>
                <color rgb="FFFF0000"/>
              </font>
            </x14:dxf>
          </x14:cfRule>
          <xm:sqref>E48:H48</xm:sqref>
        </x14:conditionalFormatting>
        <x14:conditionalFormatting xmlns:xm="http://schemas.microsoft.com/office/excel/2006/main">
          <x14:cfRule type="expression" priority="24611" id="{945CE245-6C43-4FE5-9A3E-803298838A63}">
            <xm:f>$C48='GWCTRL_Prt (Reff)'!$H63</xm:f>
            <x14:dxf>
              <font>
                <color rgb="FFFF0000"/>
              </font>
            </x14:dxf>
          </x14:cfRule>
          <xm:sqref>C48</xm:sqref>
        </x14:conditionalFormatting>
        <x14:conditionalFormatting xmlns:xm="http://schemas.microsoft.com/office/excel/2006/main">
          <x14:cfRule type="expression" priority="24612" id="{21C87808-9695-4A02-A104-D23FE392439B}">
            <xm:f>$D48='GWCTRL_Prt (Reff)'!$I63</xm:f>
            <x14:dxf>
              <font>
                <color rgb="FFFF0000"/>
              </font>
            </x14:dxf>
          </x14:cfRule>
          <xm:sqref>D48</xm:sqref>
        </x14:conditionalFormatting>
        <x14:conditionalFormatting xmlns:xm="http://schemas.microsoft.com/office/excel/2006/main">
          <x14:cfRule type="expression" priority="94" id="{4022F7D5-5404-4024-952B-A6DC6C2B4E2B}">
            <xm:f>$D42='Android MFP (Reff)'!$G107</xm:f>
            <x14:dxf>
              <font>
                <color rgb="FFFF0000"/>
              </font>
            </x14:dxf>
          </x14:cfRule>
          <xm:sqref>C42:H42</xm:sqref>
        </x14:conditionalFormatting>
        <x14:conditionalFormatting xmlns:xm="http://schemas.microsoft.com/office/excel/2006/main">
          <x14:cfRule type="expression" priority="95" id="{EF46BBA9-6C32-44C3-94A4-9AEC2AF99B68}">
            <xm:f>$C79='Android MFP (Reff)'!$E139</xm:f>
            <x14:dxf>
              <font>
                <color rgb="FFFF0000"/>
              </font>
            </x14:dxf>
          </x14:cfRule>
          <xm:sqref>C79:H79</xm:sqref>
        </x14:conditionalFormatting>
        <x14:conditionalFormatting xmlns:xm="http://schemas.microsoft.com/office/excel/2006/main">
          <x14:cfRule type="expression" priority="85" id="{21780F1D-5F9B-42E6-A60F-441887E53596}">
            <xm:f>$C50='GWCTRL_Prt (Reff)'!$H67</xm:f>
            <x14:dxf>
              <font>
                <color rgb="FFFF0000"/>
              </font>
            </x14:dxf>
          </x14:cfRule>
          <xm:sqref>C50</xm:sqref>
        </x14:conditionalFormatting>
        <x14:conditionalFormatting xmlns:xm="http://schemas.microsoft.com/office/excel/2006/main">
          <x14:cfRule type="expression" priority="86" id="{8E8C3FE9-5073-4BBD-B4A4-5D8954BC9D33}">
            <xm:f>$D50='GWCTRL_Prt (Reff)'!$I67</xm:f>
            <x14:dxf>
              <font>
                <color rgb="FFFF0000"/>
              </font>
            </x14:dxf>
          </x14:cfRule>
          <xm:sqref>D50</xm:sqref>
        </x14:conditionalFormatting>
        <x14:conditionalFormatting xmlns:xm="http://schemas.microsoft.com/office/excel/2006/main">
          <x14:cfRule type="expression" priority="87" id="{9C206475-D39B-46F1-8EA9-618E6C63B694}">
            <xm:f>$E50='GWCTRL_Prt (Reff)'!$M67</xm:f>
            <x14:dxf>
              <font>
                <color rgb="FFFF0000"/>
              </font>
            </x14:dxf>
          </x14:cfRule>
          <xm:sqref>E50</xm:sqref>
        </x14:conditionalFormatting>
        <x14:conditionalFormatting xmlns:xm="http://schemas.microsoft.com/office/excel/2006/main">
          <x14:cfRule type="expression" priority="88" id="{B3B3C26E-B7AB-49D4-A16E-7163C579EA17}">
            <xm:f>$F50='GWCTRL_Prt (Reff)'!$N67</xm:f>
            <x14:dxf>
              <font>
                <color rgb="FFFF0000"/>
              </font>
            </x14:dxf>
          </x14:cfRule>
          <xm:sqref>F50</xm:sqref>
        </x14:conditionalFormatting>
        <x14:conditionalFormatting xmlns:xm="http://schemas.microsoft.com/office/excel/2006/main">
          <x14:cfRule type="expression" priority="89" id="{D6630890-3CDB-4E05-8932-3A18A10264D6}">
            <xm:f>$G50='GWCTRL_Prt (Reff)'!$O67</xm:f>
            <x14:dxf>
              <font>
                <color rgb="FFFF0000"/>
              </font>
            </x14:dxf>
          </x14:cfRule>
          <xm:sqref>G50</xm:sqref>
        </x14:conditionalFormatting>
        <x14:conditionalFormatting xmlns:xm="http://schemas.microsoft.com/office/excel/2006/main">
          <x14:cfRule type="expression" priority="90" id="{AA44BD1F-1C57-4DF9-97DD-C5F46D4F95F8}">
            <xm:f>$H50='GWCTRL_Prt (Reff)'!$P67</xm:f>
            <x14:dxf>
              <font>
                <color rgb="FFFF0000"/>
              </font>
            </x14:dxf>
          </x14:cfRule>
          <xm:sqref>H50</xm:sqref>
        </x14:conditionalFormatting>
        <x14:conditionalFormatting xmlns:xm="http://schemas.microsoft.com/office/excel/2006/main">
          <x14:cfRule type="expression" priority="82" id="{A605E23C-A8D5-4BA3-824A-B37CFA6BB569}">
            <xm:f>$D49='Android MFP (Reff)'!$G108</xm:f>
            <x14:dxf>
              <font>
                <color rgb="FFFF0000"/>
              </font>
            </x14:dxf>
          </x14:cfRule>
          <xm:sqref>C49:H49</xm:sqref>
        </x14:conditionalFormatting>
        <x14:conditionalFormatting xmlns:xm="http://schemas.microsoft.com/office/excel/2006/main">
          <x14:cfRule type="expression" priority="25378" id="{945CE245-6C43-4FE5-9A3E-803298838A63}">
            <xm:f>$C61='GWCTRL_Prt (Reff)'!$H85</xm:f>
            <x14:dxf>
              <font>
                <color rgb="FFFF0000"/>
              </font>
            </x14:dxf>
          </x14:cfRule>
          <xm:sqref>C61</xm:sqref>
        </x14:conditionalFormatting>
        <x14:conditionalFormatting xmlns:xm="http://schemas.microsoft.com/office/excel/2006/main">
          <x14:cfRule type="expression" priority="25379" id="{21C87808-9695-4A02-A104-D23FE392439B}">
            <xm:f>$D61='GWCTRL_Prt (Reff)'!$I85</xm:f>
            <x14:dxf>
              <font>
                <color rgb="FFFF0000"/>
              </font>
            </x14:dxf>
          </x14:cfRule>
          <xm:sqref>D61</xm:sqref>
        </x14:conditionalFormatting>
        <x14:conditionalFormatting xmlns:xm="http://schemas.microsoft.com/office/excel/2006/main">
          <x14:cfRule type="expression" priority="81" id="{BB154DC9-6FF4-40DD-AF94-90CA171DAB90}">
            <xm:f>$C55='Android MFP (Reff)'!$E136</xm:f>
            <x14:dxf>
              <font>
                <color rgb="FFFF0000"/>
              </font>
            </x14:dxf>
          </x14:cfRule>
          <xm:sqref>C55:H56</xm:sqref>
        </x14:conditionalFormatting>
        <x14:conditionalFormatting xmlns:xm="http://schemas.microsoft.com/office/excel/2006/main">
          <x14:cfRule type="expression" priority="25770" id="{945CE245-6C43-4FE5-9A3E-803298838A63}">
            <xm:f>$C103='GWCTRL_Prt (Reff)'!$H106</xm:f>
            <x14:dxf>
              <font>
                <color rgb="FFFF0000"/>
              </font>
            </x14:dxf>
          </x14:cfRule>
          <xm:sqref>C103</xm:sqref>
        </x14:conditionalFormatting>
        <x14:conditionalFormatting xmlns:xm="http://schemas.microsoft.com/office/excel/2006/main">
          <x14:cfRule type="expression" priority="26076" id="{B94308BD-3F82-4F48-B3EA-13BE86A8B17E}">
            <xm:f>$F61='GWCTRL_Prt (Reff)'!$N85</xm:f>
            <x14:dxf>
              <font>
                <color rgb="FFFF0000"/>
              </font>
            </x14:dxf>
          </x14:cfRule>
          <xm:sqref>F61</xm:sqref>
        </x14:conditionalFormatting>
        <x14:conditionalFormatting xmlns:xm="http://schemas.microsoft.com/office/excel/2006/main">
          <x14:cfRule type="expression" priority="26080" id="{17C5F4BA-6E15-490D-85FD-5AF28FF293DD}">
            <xm:f>$G61='GWCTRL_Prt (Reff)'!$O85</xm:f>
            <x14:dxf>
              <font>
                <color rgb="FFFF0000"/>
              </font>
            </x14:dxf>
          </x14:cfRule>
          <xm:sqref>G61</xm:sqref>
        </x14:conditionalFormatting>
        <x14:conditionalFormatting xmlns:xm="http://schemas.microsoft.com/office/excel/2006/main">
          <x14:cfRule type="expression" priority="26084" id="{8A2A9DC5-FDFD-4651-A165-9C81CBD4213A}">
            <xm:f>$H61='GWCTRL_Prt (Reff)'!$P85</xm:f>
            <x14:dxf>
              <font>
                <color rgb="FFFF0000"/>
              </font>
            </x14:dxf>
          </x14:cfRule>
          <xm:sqref>H61</xm:sqref>
        </x14:conditionalFormatting>
        <x14:conditionalFormatting xmlns:xm="http://schemas.microsoft.com/office/excel/2006/main">
          <x14:cfRule type="expression" priority="75" id="{54DA7326-22C6-4A69-AB4F-C9B0D8B76735}">
            <xm:f>$C91='Android MFP (Reff)'!$E137</xm:f>
            <x14:dxf>
              <font>
                <color rgb="FFFF0000"/>
              </font>
            </x14:dxf>
          </x14:cfRule>
          <xm:sqref>C91:H101</xm:sqref>
        </x14:conditionalFormatting>
        <x14:conditionalFormatting xmlns:xm="http://schemas.microsoft.com/office/excel/2006/main">
          <x14:cfRule type="expression" priority="74" id="{A30DEC58-B1C6-4C70-AE45-63C5A04BC22D}">
            <xm:f>$C87='Android MFP (Reff)'!$E140</xm:f>
            <x14:dxf>
              <font>
                <color rgb="FFFF0000"/>
              </font>
            </x14:dxf>
          </x14:cfRule>
          <xm:sqref>C87:H90</xm:sqref>
        </x14:conditionalFormatting>
        <x14:conditionalFormatting xmlns:xm="http://schemas.microsoft.com/office/excel/2006/main">
          <x14:cfRule type="expression" priority="26475" id="{945CE245-6C43-4FE5-9A3E-803298838A63}">
            <xm:f>$C51='GWCTRL_Prt (Reff)'!$H82</xm:f>
            <x14:dxf>
              <font>
                <color rgb="FFFF0000"/>
              </font>
            </x14:dxf>
          </x14:cfRule>
          <xm:sqref>C51</xm:sqref>
        </x14:conditionalFormatting>
        <x14:conditionalFormatting xmlns:xm="http://schemas.microsoft.com/office/excel/2006/main">
          <x14:cfRule type="expression" priority="26477" id="{21C87808-9695-4A02-A104-D23FE392439B}">
            <xm:f>$D103='GWCTRL_Prt (Reff)'!$I106</xm:f>
            <x14:dxf>
              <font>
                <color rgb="FFFF0000"/>
              </font>
            </x14:dxf>
          </x14:cfRule>
          <xm:sqref>D103</xm:sqref>
        </x14:conditionalFormatting>
        <x14:conditionalFormatting xmlns:xm="http://schemas.microsoft.com/office/excel/2006/main">
          <x14:cfRule type="expression" priority="68" id="{485E9891-91E8-4231-A085-42F29B84414D}">
            <xm:f>$C102='GWCTRL_Prt (Reff)'!$H104</xm:f>
            <x14:dxf>
              <font>
                <color rgb="FFFF0000"/>
              </font>
            </x14:dxf>
          </x14:cfRule>
          <xm:sqref>C102</xm:sqref>
        </x14:conditionalFormatting>
        <x14:conditionalFormatting xmlns:xm="http://schemas.microsoft.com/office/excel/2006/main">
          <x14:cfRule type="expression" priority="69" id="{3F10D3BB-6CC9-419C-8F1A-2EB807EDF65F}">
            <xm:f>$D102='GWCTRL_Prt (Reff)'!$I104</xm:f>
            <x14:dxf>
              <font>
                <color rgb="FFFF0000"/>
              </font>
            </x14:dxf>
          </x14:cfRule>
          <xm:sqref>D102</xm:sqref>
        </x14:conditionalFormatting>
        <x14:conditionalFormatting xmlns:xm="http://schemas.microsoft.com/office/excel/2006/main">
          <x14:cfRule type="expression" priority="70" id="{45D13D52-B5E7-4551-9E30-0F4C77FA0C9C}">
            <xm:f>$E102='GWCTRL_Prt (Reff)'!$M104</xm:f>
            <x14:dxf>
              <font>
                <color rgb="FFFF0000"/>
              </font>
            </x14:dxf>
          </x14:cfRule>
          <xm:sqref>E102</xm:sqref>
        </x14:conditionalFormatting>
        <x14:conditionalFormatting xmlns:xm="http://schemas.microsoft.com/office/excel/2006/main">
          <x14:cfRule type="expression" priority="71" id="{B41DC50A-E4BA-4A39-95FA-808A0DB91CA5}">
            <xm:f>$F102='GWCTRL_Prt (Reff)'!$N104</xm:f>
            <x14:dxf>
              <font>
                <color rgb="FFFF0000"/>
              </font>
            </x14:dxf>
          </x14:cfRule>
          <xm:sqref>F102</xm:sqref>
        </x14:conditionalFormatting>
        <x14:conditionalFormatting xmlns:xm="http://schemas.microsoft.com/office/excel/2006/main">
          <x14:cfRule type="expression" priority="72" id="{C0375B44-4C27-4A56-A467-0C91D195D00A}">
            <xm:f>$G102='GWCTRL_Prt (Reff)'!$O104</xm:f>
            <x14:dxf>
              <font>
                <color rgb="FFFF0000"/>
              </font>
            </x14:dxf>
          </x14:cfRule>
          <xm:sqref>G102</xm:sqref>
        </x14:conditionalFormatting>
        <x14:conditionalFormatting xmlns:xm="http://schemas.microsoft.com/office/excel/2006/main">
          <x14:cfRule type="expression" priority="73" id="{DC45B4FF-E55C-4C16-8D94-D514DD0A09F9}">
            <xm:f>$H102='GWCTRL_Prt (Reff)'!$P104</xm:f>
            <x14:dxf>
              <font>
                <color rgb="FFFF0000"/>
              </font>
            </x14:dxf>
          </x14:cfRule>
          <xm:sqref>H102</xm:sqref>
        </x14:conditionalFormatting>
        <x14:conditionalFormatting xmlns:xm="http://schemas.microsoft.com/office/excel/2006/main">
          <x14:cfRule type="expression" priority="26863" id="{21C87808-9695-4A02-A104-D23FE392439B}">
            <xm:f>$D51='GWCTRL_Prt (Reff)'!$I82</xm:f>
            <x14:dxf>
              <font>
                <color rgb="FFFF0000"/>
              </font>
            </x14:dxf>
          </x14:cfRule>
          <xm:sqref>D51</xm:sqref>
        </x14:conditionalFormatting>
        <x14:conditionalFormatting xmlns:xm="http://schemas.microsoft.com/office/excel/2006/main">
          <x14:cfRule type="expression" priority="26865" id="{7326AF35-612C-4252-ACEA-67B023523CF8}">
            <xm:f>$C86='Android MFP (Reff)'!$E140</xm:f>
            <x14:dxf>
              <font>
                <color rgb="FFFF0000"/>
              </font>
            </x14:dxf>
          </x14:cfRule>
          <xm:sqref>C86:H86</xm:sqref>
        </x14:conditionalFormatting>
        <x14:conditionalFormatting xmlns:xm="http://schemas.microsoft.com/office/excel/2006/main">
          <x14:cfRule type="expression" priority="26874" id="{B4154EDE-318B-4D14-9268-6801A3726CCC}">
            <xm:f>$E51='GWCTRL_Prt (Reff)'!$M82</xm:f>
            <x14:dxf>
              <font>
                <color rgb="FFFF0000"/>
              </font>
            </x14:dxf>
          </x14:cfRule>
          <xm:sqref>E51:H51</xm:sqref>
        </x14:conditionalFormatting>
        <x14:conditionalFormatting xmlns:xm="http://schemas.microsoft.com/office/excel/2006/main">
          <x14:cfRule type="expression" priority="60" id="{F953E395-D5A1-41EA-80DC-DCABCDF9084A}">
            <xm:f>$C85='Android MFP (Reff)'!$E143</xm:f>
            <x14:dxf>
              <font>
                <color rgb="FFFF0000"/>
              </font>
            </x14:dxf>
          </x14:cfRule>
          <xm:sqref>C85:H85</xm:sqref>
        </x14:conditionalFormatting>
        <x14:conditionalFormatting xmlns:xm="http://schemas.microsoft.com/office/excel/2006/main">
          <x14:cfRule type="expression" priority="61" id="{78114EC5-843B-4EB0-970A-D5C0E36891FD}">
            <xm:f>$C77='Android MFP (Reff)'!$E155</xm:f>
            <x14:dxf>
              <font>
                <color rgb="FFFF0000"/>
              </font>
            </x14:dxf>
          </x14:cfRule>
          <xm:sqref>C80:H84 C77</xm:sqref>
        </x14:conditionalFormatting>
        <x14:conditionalFormatting xmlns:xm="http://schemas.microsoft.com/office/excel/2006/main">
          <x14:cfRule type="expression" priority="27175" id="{B4154EDE-318B-4D14-9268-6801A3726CCC}">
            <xm:f>$E103='GWCTRL_Prt (Reff)'!$M106</xm:f>
            <x14:dxf>
              <font>
                <color rgb="FFFF0000"/>
              </font>
            </x14:dxf>
          </x14:cfRule>
          <xm:sqref>E103:H103</xm:sqref>
        </x14:conditionalFormatting>
        <x14:conditionalFormatting xmlns:xm="http://schemas.microsoft.com/office/excel/2006/main">
          <x14:cfRule type="expression" priority="46" id="{A565644B-5498-4239-B5BE-59B14A09D160}">
            <xm:f>$D105='Android MFP (Reff)'!$G138</xm:f>
            <x14:dxf>
              <font>
                <color rgb="FFFF0000"/>
              </font>
            </x14:dxf>
          </x14:cfRule>
          <xm:sqref>C105:H106</xm:sqref>
        </x14:conditionalFormatting>
        <x14:conditionalFormatting xmlns:xm="http://schemas.microsoft.com/office/excel/2006/main">
          <x14:cfRule type="expression" priority="47" id="{A5D9C85B-F9F4-4F72-A5D2-D9D58BF2B786}">
            <xm:f>$C104='Android MFP (Reff)'!$E137</xm:f>
            <x14:dxf>
              <font>
                <color rgb="FFFF0000"/>
              </font>
            </x14:dxf>
          </x14:cfRule>
          <xm:sqref>C104:H104</xm:sqref>
        </x14:conditionalFormatting>
        <x14:conditionalFormatting xmlns:xm="http://schemas.microsoft.com/office/excel/2006/main">
          <x14:cfRule type="expression" priority="43" id="{EBAC8D31-1D10-4C23-9435-65568EDEA890}">
            <xm:f>$C109='Android MFP (Reff)'!$E182</xm:f>
            <x14:dxf>
              <font>
                <color rgb="FFFF0000"/>
              </font>
            </x14:dxf>
          </x14:cfRule>
          <xm:sqref>C109:H110</xm:sqref>
        </x14:conditionalFormatting>
        <x14:conditionalFormatting xmlns:xm="http://schemas.microsoft.com/office/excel/2006/main">
          <x14:cfRule type="expression" priority="42" id="{DEF68E8B-415B-4C72-95F4-3177AA2F7C8A}">
            <xm:f>$C111='Android MFP (Reff)'!$E180</xm:f>
            <x14:dxf>
              <font>
                <color rgb="FFFF0000"/>
              </font>
            </x14:dxf>
          </x14:cfRule>
          <xm:sqref>C111:H111</xm:sqref>
        </x14:conditionalFormatting>
        <x14:conditionalFormatting xmlns:xm="http://schemas.microsoft.com/office/excel/2006/main">
          <x14:cfRule type="expression" priority="30027" id="{B4154EDE-318B-4D14-9268-6801A3726CCC}">
            <xm:f>$E36='GWCTRL_Prt (Reff)'!$M55</xm:f>
            <x14:dxf>
              <font>
                <color rgb="FFFF0000"/>
              </font>
            </x14:dxf>
          </x14:cfRule>
          <xm:sqref>E36:H36 E40:H40</xm:sqref>
        </x14:conditionalFormatting>
        <x14:conditionalFormatting xmlns:xm="http://schemas.microsoft.com/office/excel/2006/main">
          <x14:cfRule type="expression" priority="30029" id="{945CE245-6C43-4FE5-9A3E-803298838A63}">
            <xm:f>$C36='GWCTRL_Prt (Reff)'!$H55</xm:f>
            <x14:dxf>
              <font>
                <color rgb="FFFF0000"/>
              </font>
            </x14:dxf>
          </x14:cfRule>
          <xm:sqref>C36 C40</xm:sqref>
        </x14:conditionalFormatting>
        <x14:conditionalFormatting xmlns:xm="http://schemas.microsoft.com/office/excel/2006/main">
          <x14:cfRule type="expression" priority="30031" id="{21C87808-9695-4A02-A104-D23FE392439B}">
            <xm:f>$D36='GWCTRL_Prt (Reff)'!$I55</xm:f>
            <x14:dxf>
              <font>
                <color rgb="FFFF0000"/>
              </font>
            </x14:dxf>
          </x14:cfRule>
          <xm:sqref>D36 D40</xm:sqref>
        </x14:conditionalFormatting>
        <x14:conditionalFormatting xmlns:xm="http://schemas.microsoft.com/office/excel/2006/main">
          <x14:cfRule type="expression" priority="35" id="{D6F9CF54-33C7-4ED1-9AC9-151683F524CE}">
            <xm:f>$E44='Android MFP (Reff)'!$H115</xm:f>
            <x14:dxf>
              <font>
                <color rgb="FFFF0000"/>
              </font>
            </x14:dxf>
          </x14:cfRule>
          <xm:sqref>E44:E47</xm:sqref>
        </x14:conditionalFormatting>
        <x14:conditionalFormatting xmlns:xm="http://schemas.microsoft.com/office/excel/2006/main">
          <x14:cfRule type="expression" priority="36" id="{063F4671-131E-4A8F-9AA3-2A860A74EA29}">
            <xm:f>$D44='Android MFP (Reff)'!$G115</xm:f>
            <x14:dxf>
              <font>
                <color rgb="FFFF0000"/>
              </font>
            </x14:dxf>
          </x14:cfRule>
          <xm:sqref>C46 D44:D47</xm:sqref>
        </x14:conditionalFormatting>
        <x14:conditionalFormatting xmlns:xm="http://schemas.microsoft.com/office/excel/2006/main">
          <x14:cfRule type="expression" priority="37" id="{9F956F01-5CD0-43FF-B995-59583534B0C7}">
            <xm:f>$F44='Android MFP (Reff)'!$K115</xm:f>
            <x14:dxf>
              <font>
                <color rgb="FFFF0000"/>
              </font>
            </x14:dxf>
          </x14:cfRule>
          <xm:sqref>F44:F47</xm:sqref>
        </x14:conditionalFormatting>
        <x14:conditionalFormatting xmlns:xm="http://schemas.microsoft.com/office/excel/2006/main">
          <x14:cfRule type="expression" priority="40" id="{4054C9B7-DE04-4636-9ECE-53C62A7141C2}">
            <xm:f>$G44='Android MFP (Reff)'!$M115</xm:f>
            <x14:dxf>
              <font>
                <color rgb="FFFF0000"/>
              </font>
            </x14:dxf>
          </x14:cfRule>
          <xm:sqref>G44:G47</xm:sqref>
        </x14:conditionalFormatting>
        <x14:conditionalFormatting xmlns:xm="http://schemas.microsoft.com/office/excel/2006/main">
          <x14:cfRule type="expression" priority="41" id="{068BB0E5-AB8F-4A07-B294-E35A166EF453}">
            <xm:f>$H44='Android MFP (Reff)'!$N115</xm:f>
            <x14:dxf>
              <font>
                <color rgb="FFFF0000"/>
              </font>
            </x14:dxf>
          </x14:cfRule>
          <xm:sqref>H44:H47</xm:sqref>
        </x14:conditionalFormatting>
        <x14:conditionalFormatting xmlns:xm="http://schemas.microsoft.com/office/excel/2006/main">
          <x14:cfRule type="expression" priority="30448" id="{B4154EDE-318B-4D14-9268-6801A3726CCC}">
            <xm:f>$E61='GWCTRL_Prt (Reff)'!$M85</xm:f>
            <x14:dxf>
              <font>
                <color rgb="FFFF0000"/>
              </font>
            </x14:dxf>
          </x14:cfRule>
          <xm:sqref>E61</xm:sqref>
        </x14:conditionalFormatting>
        <x14:conditionalFormatting xmlns:xm="http://schemas.microsoft.com/office/excel/2006/main">
          <x14:cfRule type="expression" priority="28" id="{82B0CB47-9AD6-4CA8-9E57-1342C917AE28}">
            <xm:f>$D62='Android MFP (Reff)'!$G152</xm:f>
            <x14:dxf>
              <font>
                <color rgb="FFFF0000"/>
              </font>
            </x14:dxf>
          </x14:cfRule>
          <xm:sqref>D62:D76</xm:sqref>
        </x14:conditionalFormatting>
        <x14:conditionalFormatting xmlns:xm="http://schemas.microsoft.com/office/excel/2006/main">
          <x14:cfRule type="expression" priority="30" id="{F0786188-3E21-430C-B1DC-7925F409C890}">
            <xm:f>$C62='Android MFP (Reff)'!$E152</xm:f>
            <x14:dxf>
              <font>
                <color rgb="FFFF0000"/>
              </font>
            </x14:dxf>
          </x14:cfRule>
          <xm:sqref>C62:C76</xm:sqref>
        </x14:conditionalFormatting>
        <x14:conditionalFormatting xmlns:xm="http://schemas.microsoft.com/office/excel/2006/main">
          <x14:cfRule type="expression" priority="31" id="{AC3E0462-68BC-44E1-B123-F8F5A37D9BCC}">
            <xm:f>$E62='Android MFP (Reff)'!$H152</xm:f>
            <x14:dxf>
              <font>
                <color rgb="FFFF0000"/>
              </font>
            </x14:dxf>
          </x14:cfRule>
          <xm:sqref>E62:E76</xm:sqref>
        </x14:conditionalFormatting>
        <x14:conditionalFormatting xmlns:xm="http://schemas.microsoft.com/office/excel/2006/main">
          <x14:cfRule type="expression" priority="32" id="{95FC9A38-6E89-465C-8B09-462E6CB98092}">
            <xm:f>$F62='Android MFP (Reff)'!$K152</xm:f>
            <x14:dxf>
              <font>
                <color rgb="FFFF0000"/>
              </font>
            </x14:dxf>
          </x14:cfRule>
          <xm:sqref>F62:F76</xm:sqref>
        </x14:conditionalFormatting>
        <x14:conditionalFormatting xmlns:xm="http://schemas.microsoft.com/office/excel/2006/main">
          <x14:cfRule type="expression" priority="33" id="{4FB79573-EDA3-412E-8420-5B59A84F9309}">
            <xm:f>$G62='Android MFP (Reff)'!$M152</xm:f>
            <x14:dxf>
              <font>
                <color rgb="FFFF0000"/>
              </font>
            </x14:dxf>
          </x14:cfRule>
          <xm:sqref>G62:G76</xm:sqref>
        </x14:conditionalFormatting>
        <x14:conditionalFormatting xmlns:xm="http://schemas.microsoft.com/office/excel/2006/main">
          <x14:cfRule type="expression" priority="34" id="{9902207C-D0DD-4A45-B69A-8853F4AC5080}">
            <xm:f>$H62='Android MFP (Reff)'!$N152</xm:f>
            <x14:dxf>
              <font>
                <color rgb="FFFF0000"/>
              </font>
            </x14:dxf>
          </x14:cfRule>
          <xm:sqref>H62:H76</xm:sqref>
        </x14:conditionalFormatting>
        <x14:conditionalFormatting xmlns:xm="http://schemas.microsoft.com/office/excel/2006/main">
          <x14:cfRule type="expression" priority="21" id="{F76E5B1C-D616-4C72-B74D-FA9D43ED1AE5}">
            <xm:f>$D77='Android MFP (Reff)'!$G155</xm:f>
            <x14:dxf>
              <font>
                <color rgb="FFFF0000"/>
              </font>
            </x14:dxf>
          </x14:cfRule>
          <xm:sqref>D77</xm:sqref>
        </x14:conditionalFormatting>
        <x14:conditionalFormatting xmlns:xm="http://schemas.microsoft.com/office/excel/2006/main">
          <x14:cfRule type="expression" priority="24" id="{4310FFFB-F432-4CEE-B026-5872A725A3F2}">
            <xm:f>$E77='Android MFP (Reff)'!$H155</xm:f>
            <x14:dxf>
              <font>
                <color rgb="FFFF0000"/>
              </font>
            </x14:dxf>
          </x14:cfRule>
          <xm:sqref>E77</xm:sqref>
        </x14:conditionalFormatting>
        <x14:conditionalFormatting xmlns:xm="http://schemas.microsoft.com/office/excel/2006/main">
          <x14:cfRule type="expression" priority="25" id="{4E7651E4-0E68-40CA-A068-3ADCD59D4C88}">
            <xm:f>$F77='Android MFP (Reff)'!$K155</xm:f>
            <x14:dxf>
              <font>
                <color rgb="FFFF0000"/>
              </font>
            </x14:dxf>
          </x14:cfRule>
          <xm:sqref>F77</xm:sqref>
        </x14:conditionalFormatting>
        <x14:conditionalFormatting xmlns:xm="http://schemas.microsoft.com/office/excel/2006/main">
          <x14:cfRule type="expression" priority="26" id="{27FDA043-C579-48D7-B9EF-5E554417EF65}">
            <xm:f>$G77='Android MFP (Reff)'!$M155</xm:f>
            <x14:dxf>
              <font>
                <color rgb="FFFF0000"/>
              </font>
            </x14:dxf>
          </x14:cfRule>
          <xm:sqref>G77</xm:sqref>
        </x14:conditionalFormatting>
        <x14:conditionalFormatting xmlns:xm="http://schemas.microsoft.com/office/excel/2006/main">
          <x14:cfRule type="expression" priority="27" id="{523DC64C-9F52-4335-9490-A031A1E7B159}">
            <xm:f>$H77='Android MFP (Reff)'!$N155</xm:f>
            <x14:dxf>
              <font>
                <color rgb="FFFF0000"/>
              </font>
            </x14:dxf>
          </x14:cfRule>
          <xm:sqref>H77</xm:sqref>
        </x14:conditionalFormatting>
        <x14:conditionalFormatting xmlns:xm="http://schemas.microsoft.com/office/excel/2006/main">
          <x14:cfRule type="expression" priority="31961" id="{B4154EDE-318B-4D14-9268-6801A3726CCC}">
            <xm:f>$E12='GWCTRL_Prt (Reff)'!$M18</xm:f>
            <x14:dxf>
              <font>
                <color rgb="FFFF0000"/>
              </font>
            </x14:dxf>
          </x14:cfRule>
          <xm:sqref>F15:H15 E12:H12 E14:E15</xm:sqref>
        </x14:conditionalFormatting>
        <x14:conditionalFormatting xmlns:xm="http://schemas.microsoft.com/office/excel/2006/main">
          <x14:cfRule type="expression" priority="31964" id="{B94308BD-3F82-4F48-B3EA-13BE86A8B17E}">
            <xm:f>$F14='GWCTRL_Prt (Reff)'!$N20</xm:f>
            <x14:dxf>
              <font>
                <color rgb="FFFF0000"/>
              </font>
            </x14:dxf>
          </x14:cfRule>
          <xm:sqref>F14</xm:sqref>
        </x14:conditionalFormatting>
        <x14:conditionalFormatting xmlns:xm="http://schemas.microsoft.com/office/excel/2006/main">
          <x14:cfRule type="expression" priority="31965" id="{17C5F4BA-6E15-490D-85FD-5AF28FF293DD}">
            <xm:f>$G14='GWCTRL_Prt (Reff)'!$O20</xm:f>
            <x14:dxf>
              <font>
                <color rgb="FFFF0000"/>
              </font>
            </x14:dxf>
          </x14:cfRule>
          <xm:sqref>G14</xm:sqref>
        </x14:conditionalFormatting>
        <x14:conditionalFormatting xmlns:xm="http://schemas.microsoft.com/office/excel/2006/main">
          <x14:cfRule type="expression" priority="31966" id="{8A2A9DC5-FDFD-4651-A165-9C81CBD4213A}">
            <xm:f>$H14='GWCTRL_Prt (Reff)'!$P20</xm:f>
            <x14:dxf>
              <font>
                <color rgb="FFFF0000"/>
              </font>
            </x14:dxf>
          </x14:cfRule>
          <xm:sqref>H14</xm:sqref>
        </x14:conditionalFormatting>
        <x14:conditionalFormatting xmlns:xm="http://schemas.microsoft.com/office/excel/2006/main">
          <x14:cfRule type="expression" priority="31970" id="{945CE245-6C43-4FE5-9A3E-803298838A63}">
            <xm:f>$C14='GWCTRL_Prt (Reff)'!$H20</xm:f>
            <x14:dxf>
              <font>
                <color rgb="FFFF0000"/>
              </font>
            </x14:dxf>
          </x14:cfRule>
          <xm:sqref>C14:C15</xm:sqref>
        </x14:conditionalFormatting>
        <x14:conditionalFormatting xmlns:xm="http://schemas.microsoft.com/office/excel/2006/main">
          <x14:cfRule type="expression" priority="31971" id="{21C87808-9695-4A02-A104-D23FE392439B}">
            <xm:f>$D12='GWCTRL_Prt (Reff)'!$I18</xm:f>
            <x14:dxf>
              <font>
                <color rgb="FFFF0000"/>
              </font>
            </x14:dxf>
          </x14:cfRule>
          <xm:sqref>D12 D14:D15</xm:sqref>
        </x14:conditionalFormatting>
        <x14:conditionalFormatting xmlns:xm="http://schemas.microsoft.com/office/excel/2006/main">
          <x14:cfRule type="expression" priority="32024" id="{EF46BBA9-6C32-44C3-94A4-9AEC2AF99B68}">
            <xm:f>$C41='Android MFP (Reff)'!$E106</xm:f>
            <x14:dxf>
              <font>
                <color rgb="FFFF0000"/>
              </font>
            </x14:dxf>
          </x14:cfRule>
          <xm:sqref>C41:H41</xm:sqref>
        </x14:conditionalFormatting>
        <x14:conditionalFormatting xmlns:xm="http://schemas.microsoft.com/office/excel/2006/main">
          <x14:cfRule type="expression" priority="32458" id="{BB154DC9-6FF4-40DD-AF94-90CA171DAB90}">
            <xm:f>$C58='Android MFP (Reff)'!$E138</xm:f>
            <x14:dxf>
              <font>
                <color rgb="FFFF0000"/>
              </font>
            </x14:dxf>
          </x14:cfRule>
          <xm:sqref>C58:H59</xm:sqref>
        </x14:conditionalFormatting>
        <x14:conditionalFormatting xmlns:xm="http://schemas.microsoft.com/office/excel/2006/main">
          <x14:cfRule type="expression" priority="32463" id="{DEF68E8B-415B-4C72-95F4-3177AA2F7C8A}">
            <xm:f>$C44='Android MFP (Reff)'!$E115</xm:f>
            <x14:dxf>
              <font>
                <color rgb="FFFF0000"/>
              </font>
            </x14:dxf>
          </x14:cfRule>
          <xm:sqref>C44:C45 C47</xm:sqref>
        </x14:conditionalFormatting>
        <x14:conditionalFormatting xmlns:xm="http://schemas.microsoft.com/office/excel/2006/main">
          <x14:cfRule type="expression" priority="7" id="{947DADD7-3180-4C40-8FAE-F48AAF8D5D5D}">
            <xm:f>$D57='Android MFP (Reff)'!$G149</xm:f>
            <x14:dxf>
              <font>
                <color rgb="FFFF0000"/>
              </font>
            </x14:dxf>
          </x14:cfRule>
          <xm:sqref>D57 D60</xm:sqref>
        </x14:conditionalFormatting>
        <x14:conditionalFormatting xmlns:xm="http://schemas.microsoft.com/office/excel/2006/main">
          <x14:cfRule type="expression" priority="9" id="{F23FC1B1-A25D-47AB-B455-E31CD4540A50}">
            <xm:f>$C57='Android MFP (Reff)'!$E149</xm:f>
            <x14:dxf>
              <font>
                <color rgb="FFFF0000"/>
              </font>
            </x14:dxf>
          </x14:cfRule>
          <xm:sqref>C57 C60</xm:sqref>
        </x14:conditionalFormatting>
        <x14:conditionalFormatting xmlns:xm="http://schemas.microsoft.com/office/excel/2006/main">
          <x14:cfRule type="expression" priority="10" id="{8BB4A658-459B-44AB-98C2-F47D0D1C4161}">
            <xm:f>$E57='Android MFP (Reff)'!$H149</xm:f>
            <x14:dxf>
              <font>
                <color rgb="FFFF0000"/>
              </font>
            </x14:dxf>
          </x14:cfRule>
          <xm:sqref>E57 E60</xm:sqref>
        </x14:conditionalFormatting>
        <x14:conditionalFormatting xmlns:xm="http://schemas.microsoft.com/office/excel/2006/main">
          <x14:cfRule type="expression" priority="11" id="{819A4446-8414-45E0-8B4C-66A952C337D3}">
            <xm:f>$F57='Android MFP (Reff)'!$K149</xm:f>
            <x14:dxf>
              <font>
                <color rgb="FFFF0000"/>
              </font>
            </x14:dxf>
          </x14:cfRule>
          <xm:sqref>F57 F60</xm:sqref>
        </x14:conditionalFormatting>
        <x14:conditionalFormatting xmlns:xm="http://schemas.microsoft.com/office/excel/2006/main">
          <x14:cfRule type="expression" priority="12" id="{29EEA8AA-359C-404E-A283-65CB5001BFEF}">
            <xm:f>$G57='Android MFP (Reff)'!$M149</xm:f>
            <x14:dxf>
              <font>
                <color rgb="FFFF0000"/>
              </font>
            </x14:dxf>
          </x14:cfRule>
          <xm:sqref>G57 G60</xm:sqref>
        </x14:conditionalFormatting>
        <x14:conditionalFormatting xmlns:xm="http://schemas.microsoft.com/office/excel/2006/main">
          <x14:cfRule type="expression" priority="13" id="{5A6F6561-CC0C-4702-AD51-2D5B41242A2C}">
            <xm:f>$H57='Android MFP (Reff)'!$N149</xm:f>
            <x14:dxf>
              <font>
                <color rgb="FFFF0000"/>
              </font>
            </x14:dxf>
          </x14:cfRule>
          <xm:sqref>H57 H60</xm:sqref>
        </x14:conditionalFormatting>
        <x14:conditionalFormatting xmlns:xm="http://schemas.microsoft.com/office/excel/2006/main">
          <x14:cfRule type="expression" priority="32843" id="{945CE245-6C43-4FE5-9A3E-803298838A63}">
            <xm:f>$C16='GWCTRL_Prt (Reff)'!$H25</xm:f>
            <x14:dxf>
              <font>
                <color rgb="FFFF0000"/>
              </font>
            </x14:dxf>
          </x14:cfRule>
          <xm:sqref>C16</xm:sqref>
        </x14:conditionalFormatting>
        <x14:conditionalFormatting xmlns:xm="http://schemas.microsoft.com/office/excel/2006/main">
          <x14:cfRule type="expression" priority="32844" id="{21C87808-9695-4A02-A104-D23FE392439B}">
            <xm:f>$D16='GWCTRL_Prt (Reff)'!$I25</xm:f>
            <x14:dxf>
              <font>
                <color rgb="FFFF0000"/>
              </font>
            </x14:dxf>
          </x14:cfRule>
          <xm:sqref>D16</xm:sqref>
        </x14:conditionalFormatting>
        <x14:conditionalFormatting xmlns:xm="http://schemas.microsoft.com/office/excel/2006/main">
          <x14:cfRule type="expression" priority="32845" id="{B4154EDE-318B-4D14-9268-6801A3726CCC}">
            <xm:f>$E16='GWCTRL_Prt (Reff)'!$M25</xm:f>
            <x14:dxf>
              <font>
                <color rgb="FFFF0000"/>
              </font>
            </x14:dxf>
          </x14:cfRule>
          <xm:sqref>E16</xm:sqref>
        </x14:conditionalFormatting>
        <x14:conditionalFormatting xmlns:xm="http://schemas.microsoft.com/office/excel/2006/main">
          <x14:cfRule type="expression" priority="32913" id="{82B0CB47-9AD6-4CA8-9E57-1342C917AE28}">
            <xm:f>$D52='Android MFP (Reff)'!$G143</xm:f>
            <x14:dxf>
              <font>
                <color rgb="FFFF0000"/>
              </font>
            </x14:dxf>
          </x14:cfRule>
          <xm:sqref>D52:D54</xm:sqref>
        </x14:conditionalFormatting>
        <x14:conditionalFormatting xmlns:xm="http://schemas.microsoft.com/office/excel/2006/main">
          <x14:cfRule type="expression" priority="32914" id="{F0786188-3E21-430C-B1DC-7925F409C890}">
            <xm:f>$C52='Android MFP (Reff)'!$E143</xm:f>
            <x14:dxf>
              <font>
                <color rgb="FFFF0000"/>
              </font>
            </x14:dxf>
          </x14:cfRule>
          <xm:sqref>C52:C54</xm:sqref>
        </x14:conditionalFormatting>
        <x14:conditionalFormatting xmlns:xm="http://schemas.microsoft.com/office/excel/2006/main">
          <x14:cfRule type="expression" priority="32915" id="{AC3E0462-68BC-44E1-B123-F8F5A37D9BCC}">
            <xm:f>$E52='Android MFP (Reff)'!$H143</xm:f>
            <x14:dxf>
              <font>
                <color rgb="FFFF0000"/>
              </font>
            </x14:dxf>
          </x14:cfRule>
          <xm:sqref>E52:E54</xm:sqref>
        </x14:conditionalFormatting>
        <x14:conditionalFormatting xmlns:xm="http://schemas.microsoft.com/office/excel/2006/main">
          <x14:cfRule type="expression" priority="32916" id="{95FC9A38-6E89-465C-8B09-462E6CB98092}">
            <xm:f>$F52='Android MFP (Reff)'!$K143</xm:f>
            <x14:dxf>
              <font>
                <color rgb="FFFF0000"/>
              </font>
            </x14:dxf>
          </x14:cfRule>
          <xm:sqref>F52:F54</xm:sqref>
        </x14:conditionalFormatting>
        <x14:conditionalFormatting xmlns:xm="http://schemas.microsoft.com/office/excel/2006/main">
          <x14:cfRule type="expression" priority="32917" id="{4FB79573-EDA3-412E-8420-5B59A84F9309}">
            <xm:f>$G52='Android MFP (Reff)'!$M143</xm:f>
            <x14:dxf>
              <font>
                <color rgb="FFFF0000"/>
              </font>
            </x14:dxf>
          </x14:cfRule>
          <xm:sqref>G52:G54</xm:sqref>
        </x14:conditionalFormatting>
        <x14:conditionalFormatting xmlns:xm="http://schemas.microsoft.com/office/excel/2006/main">
          <x14:cfRule type="expression" priority="32918" id="{9902207C-D0DD-4A45-B69A-8853F4AC5080}">
            <xm:f>$H52='Android MFP (Reff)'!$N143</xm:f>
            <x14:dxf>
              <font>
                <color rgb="FFFF0000"/>
              </font>
            </x14:dxf>
          </x14:cfRule>
          <xm:sqref>H52:H54</xm:sqref>
        </x14:conditionalFormatting>
      </x14:conditionalFormattings>
    </ext>
    <ext xmlns:x14="http://schemas.microsoft.com/office/spreadsheetml/2009/9/main" uri="{CCE6A557-97BC-4b89-ADB6-D9C93CAAB3DF}">
      <x14:dataValidations xmlns:xm="http://schemas.microsoft.com/office/excel/2006/main" count="10">
        <x14:dataValidation type="list" allowBlank="1" showInputMessage="1" showErrorMessage="1" xr:uid="{00000000-0002-0000-0F00-000007000000}">
          <x14:formula1>
            <xm:f>Werte!$K$3:$K$4</xm:f>
          </x14:formula1>
          <xm:sqref>F33:H33 C13:H13 F21:H29 F19:H19 C33:D33 C29:D29 C21:D21 C19:D19 E19:E34</xm:sqref>
        </x14:dataValidation>
        <x14:dataValidation type="list" allowBlank="1" showInputMessage="1" showErrorMessage="1" xr:uid="{00000000-0002-0000-0F00-000014000000}">
          <x14:formula1>
            <xm:f>Werte!$Q$15:$Q$16</xm:f>
          </x14:formula1>
          <xm:sqref>C17:D17 H17 C35:D35 H35 H39 C39:D39 H43 C50:D50 H50 C43:D43</xm:sqref>
        </x14:dataValidation>
        <x14:dataValidation type="list" allowBlank="1" showInputMessage="1" showErrorMessage="1" xr:uid="{00000000-0002-0000-0F00-00001E000000}">
          <x14:formula1>
            <xm:f>Werte!$K$39:$K$41</xm:f>
          </x14:formula1>
          <xm:sqref>C16:E16</xm:sqref>
        </x14:dataValidation>
        <x14:dataValidation type="list" allowBlank="1" showInputMessage="1" showErrorMessage="1" xr:uid="{00000000-0002-0000-0F00-000011000000}">
          <x14:formula1>
            <xm:f>Werte!$K$6:$K$7</xm:f>
          </x14:formula1>
          <xm:sqref>C80:H101</xm:sqref>
        </x14:dataValidation>
        <x14:dataValidation type="list" allowBlank="1" showInputMessage="1" showErrorMessage="1" xr:uid="{00000000-0002-0000-0F00-000009000000}">
          <x14:formula1>
            <xm:f>Werte!$D$2:$D$1441</xm:f>
          </x14:formula1>
          <xm:sqref>C14:H14</xm:sqref>
        </x14:dataValidation>
        <x14:dataValidation type="list" allowBlank="1" showInputMessage="1" showErrorMessage="1" xr:uid="{00000000-0002-0000-0F00-000012000000}">
          <x14:formula1>
            <xm:f>Werte!$K$27:$K$28</xm:f>
          </x14:formula1>
          <xm:sqref>C79:H84</xm:sqref>
        </x14:dataValidation>
        <x14:dataValidation type="list" allowBlank="1" showInputMessage="1" showErrorMessage="1" xr:uid="{00000000-0002-0000-0F00-00001A000000}">
          <x14:formula1>
            <xm:f>Werte!$Q$38:$Q$41</xm:f>
          </x14:formula1>
          <xm:sqref>C53:H54 C64:H64 C66:H76 C56:H57 C59:H60</xm:sqref>
        </x14:dataValidation>
        <x14:dataValidation type="list" allowBlank="1" showInputMessage="1" showErrorMessage="1" xr:uid="{0006D0F6-BD5F-4258-A3E8-94B5E71E922B}">
          <x14:formula1>
            <xm:f>Werte!$K$48:$K$49</xm:f>
          </x14:formula1>
          <xm:sqref>C110:H111</xm:sqref>
        </x14:dataValidation>
        <x14:dataValidation type="list" allowBlank="1" showInputMessage="1" showErrorMessage="1" xr:uid="{95E19C38-B940-4F57-9DAB-14EA72579C2E}">
          <x14:formula1>
            <xm:f>Werte!$M$82:$M$90</xm:f>
          </x14:formula1>
          <xm:sqref>C109:H109</xm:sqref>
        </x14:dataValidation>
        <x14:dataValidation type="list" allowBlank="1" showInputMessage="1" showErrorMessage="1" xr:uid="{D3AECCBC-6E69-40F7-9CD2-EA373F86E83F}">
          <x14:formula1>
            <xm:f>Werte!$K$12:$K$13</xm:f>
          </x14:formula1>
          <xm:sqref>C9:C10 E9:E10 D9 F9:H9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76"/>
  <sheetViews>
    <sheetView showGridLines="0" zoomScaleNormal="100" workbookViewId="0">
      <pane xSplit="2" ySplit="5" topLeftCell="C15" activePane="bottomRight" state="frozen"/>
      <selection pane="topRight" activeCell="C1" sqref="C1"/>
      <selection pane="bottomLeft" activeCell="A6" sqref="A6"/>
      <selection pane="bottomRight" activeCell="B26" sqref="B26"/>
    </sheetView>
  </sheetViews>
  <sheetFormatPr baseColWidth="10" defaultColWidth="11.42578125" defaultRowHeight="15" x14ac:dyDescent="0.25"/>
  <cols>
    <col min="2" max="2" width="93.140625" customWidth="1"/>
    <col min="3" max="3" width="38.85546875" customWidth="1"/>
    <col min="4" max="4" width="6.42578125" customWidth="1"/>
  </cols>
  <sheetData>
    <row r="1" spans="1:25" ht="14.1" customHeight="1" x14ac:dyDescent="0.25">
      <c r="A1" s="49"/>
      <c r="C1" s="1"/>
    </row>
    <row r="2" spans="1:25" ht="28.5" x14ac:dyDescent="0.45">
      <c r="B2" s="264" t="str">
        <f ca="1">Auswahl!$I$3&amp;"  - "&amp;Auswahl!$F$3&amp;" - "&amp;TEXT(Auswahl!N3,"TT.MM.JJJJ")&amp;" - "&amp;"V"&amp;Auswahl!$N$2</f>
        <v>Evonik Industrie AG  - RDE06139 - 05.07.2023 - V2.2</v>
      </c>
      <c r="C2" s="264"/>
      <c r="D2" s="264"/>
      <c r="E2" s="110"/>
      <c r="F2" s="110"/>
      <c r="G2" s="110"/>
      <c r="H2" s="110"/>
      <c r="I2" s="110"/>
      <c r="J2" s="110"/>
      <c r="K2" s="110"/>
      <c r="L2" s="110"/>
      <c r="M2" s="110"/>
      <c r="N2" s="110"/>
      <c r="O2" s="110"/>
      <c r="P2" s="110"/>
      <c r="Q2" s="110"/>
      <c r="R2" s="110"/>
      <c r="S2" s="110"/>
      <c r="T2" s="110"/>
      <c r="U2" s="110"/>
      <c r="V2" s="110"/>
      <c r="W2" s="110"/>
      <c r="X2" s="110"/>
      <c r="Y2" s="110"/>
    </row>
    <row r="3" spans="1:25" ht="14.1" customHeight="1" x14ac:dyDescent="0.25">
      <c r="A3" s="3"/>
      <c r="C3" s="3"/>
    </row>
    <row r="4" spans="1:25" ht="12.75" customHeight="1" x14ac:dyDescent="0.25">
      <c r="A4" s="4"/>
      <c r="B4" s="263" t="s">
        <v>4739</v>
      </c>
      <c r="C4" s="5" t="s">
        <v>5089</v>
      </c>
      <c r="D4" s="5"/>
    </row>
    <row r="5" spans="1:25" ht="13.5" customHeight="1" thickBot="1" x14ac:dyDescent="0.3">
      <c r="A5" s="6"/>
      <c r="B5" s="263"/>
      <c r="C5" s="5"/>
      <c r="D5" s="5"/>
    </row>
    <row r="6" spans="1:25" ht="19.5" customHeight="1" x14ac:dyDescent="0.25">
      <c r="A6" s="166"/>
      <c r="B6" s="167" t="s">
        <v>5624</v>
      </c>
      <c r="C6" s="166"/>
      <c r="D6" s="166"/>
    </row>
    <row r="7" spans="1:25" ht="25.5" customHeight="1" x14ac:dyDescent="0.25">
      <c r="A7" s="52"/>
      <c r="B7" s="24" t="s">
        <v>5627</v>
      </c>
      <c r="C7" s="12"/>
      <c r="D7" s="12"/>
    </row>
    <row r="8" spans="1:25" ht="25.5" x14ac:dyDescent="0.25">
      <c r="A8" s="13"/>
      <c r="B8" s="22" t="s">
        <v>5730</v>
      </c>
      <c r="C8" s="183" t="s">
        <v>5732</v>
      </c>
      <c r="D8" s="105" t="s">
        <v>4774</v>
      </c>
    </row>
    <row r="9" spans="1:25" ht="25.5" x14ac:dyDescent="0.25">
      <c r="A9" s="13"/>
      <c r="B9" s="22" t="s">
        <v>5731</v>
      </c>
      <c r="C9" s="183" t="s">
        <v>5732</v>
      </c>
      <c r="D9" s="105" t="s">
        <v>4774</v>
      </c>
    </row>
    <row r="10" spans="1:25" ht="25.5" customHeight="1" x14ac:dyDescent="0.25">
      <c r="A10" s="10"/>
      <c r="B10" s="11" t="s">
        <v>5733</v>
      </c>
      <c r="C10" s="12"/>
      <c r="D10" s="12"/>
    </row>
    <row r="11" spans="1:25" ht="25.5" x14ac:dyDescent="0.25">
      <c r="A11" s="13"/>
      <c r="B11" s="14" t="s">
        <v>4950</v>
      </c>
      <c r="C11" s="183" t="s">
        <v>473</v>
      </c>
      <c r="D11" s="105" t="s">
        <v>4774</v>
      </c>
    </row>
    <row r="12" spans="1:25" ht="25.5" x14ac:dyDescent="0.25">
      <c r="A12" s="13"/>
      <c r="B12" s="14" t="s">
        <v>4951</v>
      </c>
      <c r="C12" s="183" t="s">
        <v>473</v>
      </c>
      <c r="D12" s="105" t="s">
        <v>4774</v>
      </c>
    </row>
    <row r="13" spans="1:25" ht="15.75" x14ac:dyDescent="0.25">
      <c r="A13" s="27"/>
      <c r="B13" s="24" t="s">
        <v>5734</v>
      </c>
      <c r="C13" s="12"/>
      <c r="D13" s="12"/>
    </row>
    <row r="14" spans="1:25" ht="25.5" x14ac:dyDescent="0.25">
      <c r="A14" s="13"/>
      <c r="B14" s="22" t="s">
        <v>4889</v>
      </c>
      <c r="C14" s="183" t="s">
        <v>473</v>
      </c>
      <c r="D14" s="105" t="s">
        <v>4774</v>
      </c>
    </row>
    <row r="15" spans="1:25" ht="15.75" x14ac:dyDescent="0.25">
      <c r="A15" s="24"/>
      <c r="B15" s="24" t="s">
        <v>5735</v>
      </c>
      <c r="C15" s="12"/>
      <c r="D15" s="12"/>
    </row>
    <row r="16" spans="1:25" ht="25.5" x14ac:dyDescent="0.25">
      <c r="A16" s="13"/>
      <c r="B16" s="22" t="s">
        <v>5239</v>
      </c>
      <c r="C16" s="183" t="s">
        <v>5676</v>
      </c>
      <c r="D16" s="105" t="s">
        <v>4774</v>
      </c>
    </row>
    <row r="17" spans="1:4" ht="25.5" x14ac:dyDescent="0.25">
      <c r="A17" s="13"/>
      <c r="B17" s="22" t="s">
        <v>5675</v>
      </c>
      <c r="C17" s="183" t="s">
        <v>5678</v>
      </c>
      <c r="D17" s="105" t="s">
        <v>4774</v>
      </c>
    </row>
    <row r="18" spans="1:4" ht="25.5" x14ac:dyDescent="0.25">
      <c r="A18" s="13"/>
      <c r="B18" s="22" t="s">
        <v>4892</v>
      </c>
      <c r="C18" s="183" t="s">
        <v>5677</v>
      </c>
      <c r="D18" s="105" t="s">
        <v>4774</v>
      </c>
    </row>
    <row r="19" spans="1:4" ht="25.5" x14ac:dyDescent="0.25">
      <c r="A19" s="13"/>
      <c r="B19" s="22" t="s">
        <v>5675</v>
      </c>
      <c r="C19" s="183" t="s">
        <v>5679</v>
      </c>
      <c r="D19" s="105" t="s">
        <v>4774</v>
      </c>
    </row>
    <row r="20" spans="1:4" ht="15.75" x14ac:dyDescent="0.25">
      <c r="A20" s="10"/>
      <c r="B20" s="24" t="s">
        <v>5736</v>
      </c>
      <c r="C20" s="12"/>
      <c r="D20" s="12"/>
    </row>
    <row r="21" spans="1:4" ht="25.5" x14ac:dyDescent="0.25">
      <c r="A21" s="13"/>
      <c r="B21" s="22" t="s">
        <v>5095</v>
      </c>
      <c r="C21" s="183" t="s">
        <v>473</v>
      </c>
      <c r="D21" s="105" t="s">
        <v>4774</v>
      </c>
    </row>
    <row r="22" spans="1:4" ht="15.75" x14ac:dyDescent="0.25">
      <c r="A22" s="13"/>
      <c r="B22" s="14"/>
      <c r="C22" s="183"/>
      <c r="D22" s="183"/>
    </row>
    <row r="23" spans="1:4" ht="15.75" x14ac:dyDescent="0.25">
      <c r="A23" s="48"/>
      <c r="B23" s="42" t="s">
        <v>5729</v>
      </c>
      <c r="C23" s="42"/>
      <c r="D23" s="42"/>
    </row>
    <row r="24" spans="1:4" ht="33.75" customHeight="1" x14ac:dyDescent="0.25">
      <c r="A24" s="13"/>
      <c r="B24" s="22" t="s">
        <v>5703</v>
      </c>
      <c r="C24" s="228" t="s">
        <v>5704</v>
      </c>
      <c r="D24" s="105" t="s">
        <v>4774</v>
      </c>
    </row>
    <row r="25" spans="1:4" ht="25.5" x14ac:dyDescent="0.25">
      <c r="A25" s="13"/>
      <c r="B25" s="22" t="s">
        <v>5708</v>
      </c>
      <c r="C25" s="183" t="s">
        <v>5709</v>
      </c>
      <c r="D25" s="105" t="s">
        <v>4774</v>
      </c>
    </row>
    <row r="26" spans="1:4" ht="25.5" x14ac:dyDescent="0.25">
      <c r="A26" s="13"/>
      <c r="B26" s="22" t="s">
        <v>5765</v>
      </c>
      <c r="C26" s="183" t="s">
        <v>5712</v>
      </c>
      <c r="D26" s="105" t="s">
        <v>4774</v>
      </c>
    </row>
    <row r="27" spans="1:4" ht="15.75" x14ac:dyDescent="0.25">
      <c r="A27" s="13"/>
      <c r="B27" s="14"/>
      <c r="C27" s="183"/>
      <c r="D27" s="183"/>
    </row>
    <row r="28" spans="1:4" ht="25.5" customHeight="1" x14ac:dyDescent="0.25">
      <c r="A28" s="36"/>
      <c r="B28" s="239" t="s">
        <v>5714</v>
      </c>
      <c r="C28" s="104"/>
      <c r="D28" s="104"/>
    </row>
    <row r="29" spans="1:4" ht="25.5" customHeight="1" x14ac:dyDescent="0.25">
      <c r="B29" s="37" t="s">
        <v>5716</v>
      </c>
      <c r="C29" s="275"/>
      <c r="D29" s="275"/>
    </row>
    <row r="30" spans="1:4" ht="25.5" customHeight="1" x14ac:dyDescent="0.25">
      <c r="A30" s="13"/>
      <c r="B30" s="37" t="s">
        <v>5717</v>
      </c>
      <c r="C30" s="274"/>
      <c r="D30" s="274"/>
    </row>
    <row r="31" spans="1:4" ht="25.5" customHeight="1" x14ac:dyDescent="0.25">
      <c r="A31" s="13"/>
      <c r="B31" s="37" t="s">
        <v>5715</v>
      </c>
      <c r="C31" s="274"/>
      <c r="D31" s="274"/>
    </row>
    <row r="32" spans="1:4" ht="25.5" customHeight="1" x14ac:dyDescent="0.25">
      <c r="A32" s="13"/>
      <c r="B32" s="37" t="s">
        <v>5718</v>
      </c>
      <c r="C32" s="273"/>
      <c r="D32" s="273"/>
    </row>
    <row r="33" ht="14.1" customHeight="1" x14ac:dyDescent="0.25"/>
    <row r="34" ht="14.1" customHeight="1" x14ac:dyDescent="0.25"/>
    <row r="35" ht="14.1" customHeight="1" x14ac:dyDescent="0.25"/>
    <row r="36" ht="14.1" customHeight="1" x14ac:dyDescent="0.25"/>
    <row r="37" ht="14.1" customHeight="1" x14ac:dyDescent="0.25"/>
    <row r="38" ht="14.1" customHeight="1" x14ac:dyDescent="0.25"/>
    <row r="39" ht="14.1" customHeight="1" x14ac:dyDescent="0.25"/>
    <row r="40" ht="14.1" customHeight="1" x14ac:dyDescent="0.25"/>
    <row r="41" ht="14.1"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sheetData>
  <protectedRanges>
    <protectedRange sqref="C28:C31 D28" name="Bereich1_1"/>
    <protectedRange sqref="C24:C25" name="Bereich1_3_1"/>
    <protectedRange sqref="C26" name="Bereich1_1_1"/>
  </protectedRanges>
  <mergeCells count="6">
    <mergeCell ref="C32:D32"/>
    <mergeCell ref="B2:D2"/>
    <mergeCell ref="B4:B5"/>
    <mergeCell ref="C29:D29"/>
    <mergeCell ref="C30:D30"/>
    <mergeCell ref="C31:D31"/>
  </mergeCells>
  <dataValidations disablePrompts="1" count="2">
    <dataValidation type="list" allowBlank="1" showInputMessage="1" showErrorMessage="1" sqref="D22 D27" xr:uid="{00000000-0002-0000-0900-000000000000}">
      <formula1>#REF!</formula1>
    </dataValidation>
    <dataValidation allowBlank="1" showInputMessage="1" showErrorMessage="1" promptTitle="Vorlagen / Blanko" prompt="Sind im Intranet unter PSC-Workshop -&gt; Vorinstallation zu finden._x000a_benutzerdefiniertem Aufkleber müssen zusätzlich der CL zur Verfügung gestellt werden." sqref="B24" xr:uid="{35D7E402-6E15-4025-9454-C0223C15C6CC}"/>
  </dataValidations>
  <pageMargins left="0.7" right="0.7" top="0.78740157499999996" bottom="0.78740157499999996" header="0.3" footer="0.3"/>
  <pageSetup paperSize="9" scale="61" orientation="portrait" r:id="rId1"/>
  <headerFooter>
    <oddHeader>&amp;C&amp;"Calibri"&amp;11&amp;K000000Internal&amp;1#</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7939" id="{5DB32B20-8970-4D13-BD03-61F94C63FB04}">
            <xm:f>$C20='GelsprinterMFP (Reff)'!$C42</xm:f>
            <x14:dxf>
              <font>
                <color rgb="FFFF0000"/>
              </font>
            </x14:dxf>
          </x14:cfRule>
          <xm:sqref>C20</xm:sqref>
        </x14:conditionalFormatting>
        <x14:conditionalFormatting xmlns:xm="http://schemas.microsoft.com/office/excel/2006/main">
          <x14:cfRule type="expression" priority="8" id="{D2998856-7D66-43AF-A2F7-2DA7C4F35B8C}">
            <xm:f>$C16='Android MFP (Reff)'!$E104</xm:f>
            <x14:dxf>
              <font>
                <color rgb="FFFF0000"/>
              </font>
            </x14:dxf>
          </x14:cfRule>
          <xm:sqref>C16:C19</xm:sqref>
        </x14:conditionalFormatting>
        <x14:conditionalFormatting xmlns:xm="http://schemas.microsoft.com/office/excel/2006/main">
          <x14:cfRule type="expression" priority="28356" id="{5DB32B20-8970-4D13-BD03-61F94C63FB04}">
            <xm:f>$C7='GelsprinterMFP (Reff)'!$C31</xm:f>
            <x14:dxf>
              <font>
                <color rgb="FFFF0000"/>
              </font>
            </x14:dxf>
          </x14:cfRule>
          <xm:sqref>C7:C15 C21</xm:sqref>
        </x14:conditionalFormatting>
        <x14:conditionalFormatting xmlns:xm="http://schemas.microsoft.com/office/excel/2006/main">
          <x14:cfRule type="expression" priority="28774" id="{5DB32B20-8970-4D13-BD03-61F94C63FB04}">
            <xm:f>$C22='GelsprinterMFP (Reff)'!$C65</xm:f>
            <x14:dxf>
              <font>
                <color rgb="FFFF0000"/>
              </font>
            </x14:dxf>
          </x14:cfRule>
          <xm:sqref>C22:C23</xm:sqref>
        </x14:conditionalFormatting>
        <x14:conditionalFormatting xmlns:xm="http://schemas.microsoft.com/office/excel/2006/main">
          <x14:cfRule type="expression" priority="4" id="{BC3A97D5-A66F-43F0-A871-E8425A7D1ED9}">
            <xm:f>$C24='Android MFP (Reff)'!$E122</xm:f>
            <x14:dxf>
              <font>
                <color rgb="FFFF0000"/>
              </font>
            </x14:dxf>
          </x14:cfRule>
          <xm:sqref>C24:C25</xm:sqref>
        </x14:conditionalFormatting>
        <x14:conditionalFormatting xmlns:xm="http://schemas.microsoft.com/office/excel/2006/main">
          <x14:cfRule type="expression" priority="3" id="{D9C0A650-C867-486B-9EFA-D334DB5D78C2}">
            <xm:f>$C27='GelsprinterMFP (Reff)'!$C69</xm:f>
            <x14:dxf>
              <font>
                <color rgb="FFFF0000"/>
              </font>
            </x14:dxf>
          </x14:cfRule>
          <xm:sqref>C27</xm:sqref>
        </x14:conditionalFormatting>
        <x14:conditionalFormatting xmlns:xm="http://schemas.microsoft.com/office/excel/2006/main">
          <x14:cfRule type="expression" priority="1" id="{7BCBC425-CE16-49F4-AEE1-47D26C15E394}">
            <xm:f>$C26='Android MFP (Reff)'!$E120</xm:f>
            <x14:dxf>
              <font>
                <color rgb="FFFF0000"/>
              </font>
            </x14:dxf>
          </x14:cfRule>
          <xm:sqref>C26</xm:sqref>
        </x14:conditionalFormatting>
      </x14:conditionalFormattings>
    </ext>
    <ext xmlns:x14="http://schemas.microsoft.com/office/spreadsheetml/2009/9/main" uri="{CCE6A557-97BC-4b89-ADB6-D9C93CAAB3DF}">
      <x14:dataValidations xmlns:xm="http://schemas.microsoft.com/office/excel/2006/main" disablePrompts="1" count="4">
        <x14:dataValidation type="list" allowBlank="1" showInputMessage="1" showErrorMessage="1" xr:uid="{00000000-0002-0000-0900-000004000000}">
          <x14:formula1>
            <xm:f>Werte!$K$9:$K$10</xm:f>
          </x14:formula1>
          <xm:sqref>C11:C12 C14 C21</xm:sqref>
        </x14:dataValidation>
        <x14:dataValidation type="list" allowBlank="1" showInputMessage="1" showErrorMessage="1" xr:uid="{E6D6121A-1255-49F4-B4AA-D26AD4BCE6F7}">
          <x14:formula1>
            <xm:f>Werte!$Q$38:$Q$41</xm:f>
          </x14:formula1>
          <xm:sqref>C17 C19</xm:sqref>
        </x14:dataValidation>
        <x14:dataValidation type="list" allowBlank="1" showInputMessage="1" showErrorMessage="1" xr:uid="{29BF9A35-DF27-4EA0-907A-DE5D02A88198}">
          <x14:formula1>
            <xm:f>Werte!$K$48:$K$49</xm:f>
          </x14:formula1>
          <xm:sqref>C25:C26</xm:sqref>
        </x14:dataValidation>
        <x14:dataValidation type="list" allowBlank="1" showInputMessage="1" showErrorMessage="1" xr:uid="{9FA9F163-56AB-4048-99DE-09385D67A6B4}">
          <x14:formula1>
            <xm:f>Werte!$M$82:$M$90</xm:f>
          </x14:formula1>
          <xm:sqref>C24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113"/>
  <sheetViews>
    <sheetView showGridLines="0" topLeftCell="A37" workbookViewId="0">
      <selection activeCell="C68" sqref="C68"/>
    </sheetView>
  </sheetViews>
  <sheetFormatPr baseColWidth="10" defaultColWidth="11.42578125" defaultRowHeight="15" x14ac:dyDescent="0.25"/>
  <cols>
    <col min="2" max="2" width="102.42578125" customWidth="1"/>
    <col min="3" max="3" width="33.140625" customWidth="1"/>
  </cols>
  <sheetData>
    <row r="1" spans="1:24" ht="14.1" customHeight="1" x14ac:dyDescent="0.25">
      <c r="A1" s="49"/>
      <c r="C1" s="1"/>
    </row>
    <row r="2" spans="1:24" ht="28.5" x14ac:dyDescent="0.45">
      <c r="B2" s="267" t="s">
        <v>4939</v>
      </c>
      <c r="C2" s="267"/>
      <c r="D2" s="110"/>
      <c r="E2" s="110"/>
      <c r="F2" s="110"/>
      <c r="G2" s="110"/>
      <c r="H2" s="110"/>
      <c r="I2" s="110"/>
      <c r="J2" s="110"/>
      <c r="K2" s="110"/>
      <c r="L2" s="110"/>
      <c r="M2" s="110"/>
      <c r="N2" s="110"/>
      <c r="O2" s="110"/>
      <c r="P2" s="110"/>
      <c r="Q2" s="110"/>
      <c r="R2" s="110"/>
      <c r="S2" s="110"/>
      <c r="T2" s="110"/>
      <c r="U2" s="110"/>
      <c r="V2" s="110"/>
      <c r="W2" s="110"/>
      <c r="X2" s="110"/>
    </row>
    <row r="3" spans="1:24" ht="14.1" customHeight="1" x14ac:dyDescent="0.25">
      <c r="A3" s="3"/>
      <c r="C3" s="3"/>
    </row>
    <row r="4" spans="1:24" ht="12.75" customHeight="1" x14ac:dyDescent="0.25">
      <c r="A4" s="4"/>
      <c r="B4" s="263" t="s">
        <v>4739</v>
      </c>
      <c r="C4" s="5" t="s">
        <v>5088</v>
      </c>
    </row>
    <row r="5" spans="1:24" ht="13.5" customHeight="1" thickBot="1" x14ac:dyDescent="0.3">
      <c r="A5" s="6"/>
      <c r="B5" s="263"/>
      <c r="C5" s="5" t="s">
        <v>5089</v>
      </c>
    </row>
    <row r="6" spans="1:24" ht="19.5" customHeight="1" x14ac:dyDescent="0.25">
      <c r="A6" s="18"/>
      <c r="B6" s="19" t="s">
        <v>4784</v>
      </c>
      <c r="C6" s="19"/>
    </row>
    <row r="7" spans="1:24" ht="14.1" customHeight="1" x14ac:dyDescent="0.25">
      <c r="A7" s="10"/>
      <c r="B7" s="11" t="s">
        <v>4819</v>
      </c>
      <c r="C7" s="12"/>
    </row>
    <row r="8" spans="1:24" ht="14.1" customHeight="1" x14ac:dyDescent="0.25">
      <c r="A8" s="13"/>
      <c r="B8" s="22" t="s">
        <v>5090</v>
      </c>
      <c r="C8" s="183" t="s">
        <v>4820</v>
      </c>
    </row>
    <row r="9" spans="1:24" ht="14.1" customHeight="1" x14ac:dyDescent="0.25">
      <c r="A9" s="13"/>
      <c r="B9" s="22" t="s">
        <v>425</v>
      </c>
      <c r="C9" s="183">
        <v>25</v>
      </c>
    </row>
    <row r="10" spans="1:24" ht="14.1" customHeight="1" x14ac:dyDescent="0.25">
      <c r="A10" s="13"/>
      <c r="B10" s="22" t="s">
        <v>4822</v>
      </c>
      <c r="C10" s="183" t="s">
        <v>318</v>
      </c>
    </row>
    <row r="11" spans="1:24" ht="14.1" customHeight="1" x14ac:dyDescent="0.25">
      <c r="A11" s="13"/>
      <c r="B11" s="26" t="s">
        <v>4823</v>
      </c>
      <c r="C11" s="183" t="s">
        <v>76</v>
      </c>
    </row>
    <row r="12" spans="1:24" ht="14.1" customHeight="1" x14ac:dyDescent="0.25">
      <c r="A12" s="13"/>
      <c r="B12" s="22" t="s">
        <v>4825</v>
      </c>
      <c r="C12" s="183" t="s">
        <v>4826</v>
      </c>
    </row>
    <row r="13" spans="1:24" ht="14.1" customHeight="1" x14ac:dyDescent="0.25">
      <c r="A13" s="13"/>
      <c r="B13" s="22" t="s">
        <v>4827</v>
      </c>
      <c r="C13" s="183" t="s">
        <v>4828</v>
      </c>
    </row>
    <row r="14" spans="1:24" ht="14.1" customHeight="1" x14ac:dyDescent="0.25">
      <c r="A14" s="13"/>
      <c r="B14" s="13" t="s">
        <v>4943</v>
      </c>
      <c r="C14" s="183" t="s">
        <v>318</v>
      </c>
    </row>
    <row r="15" spans="1:24" ht="14.1" customHeight="1" x14ac:dyDescent="0.25">
      <c r="A15" s="10"/>
      <c r="B15" s="11" t="s">
        <v>4829</v>
      </c>
      <c r="C15" s="12"/>
    </row>
    <row r="16" spans="1:24" ht="14.1" customHeight="1" x14ac:dyDescent="0.25">
      <c r="A16" s="13"/>
      <c r="B16" s="22" t="s">
        <v>4830</v>
      </c>
      <c r="C16" s="183" t="s">
        <v>4826</v>
      </c>
    </row>
    <row r="17" spans="1:3" ht="14.1" customHeight="1" x14ac:dyDescent="0.25">
      <c r="A17" s="13"/>
      <c r="B17" s="22" t="s">
        <v>4832</v>
      </c>
      <c r="C17" s="183" t="s">
        <v>4828</v>
      </c>
    </row>
    <row r="18" spans="1:3" ht="14.1" customHeight="1" x14ac:dyDescent="0.25">
      <c r="A18" s="13"/>
      <c r="B18" s="22" t="s">
        <v>4944</v>
      </c>
      <c r="C18" s="183" t="s">
        <v>318</v>
      </c>
    </row>
    <row r="19" spans="1:3" ht="14.1" customHeight="1" x14ac:dyDescent="0.25">
      <c r="A19" s="10"/>
      <c r="B19" s="11" t="s">
        <v>4945</v>
      </c>
      <c r="C19" s="12"/>
    </row>
    <row r="20" spans="1:3" ht="14.1" customHeight="1" x14ac:dyDescent="0.25">
      <c r="A20" s="13"/>
      <c r="B20" s="22" t="s">
        <v>4946</v>
      </c>
      <c r="C20" s="183" t="s">
        <v>76</v>
      </c>
    </row>
    <row r="21" spans="1:3" ht="14.1" customHeight="1" x14ac:dyDescent="0.25">
      <c r="A21" s="13"/>
      <c r="B21" s="31" t="s">
        <v>4855</v>
      </c>
      <c r="C21" s="32" t="s">
        <v>230</v>
      </c>
    </row>
    <row r="22" spans="1:3" ht="14.1" customHeight="1" x14ac:dyDescent="0.25">
      <c r="A22" s="13"/>
      <c r="B22" s="22" t="s">
        <v>4856</v>
      </c>
      <c r="C22" s="183" t="s">
        <v>4857</v>
      </c>
    </row>
    <row r="23" spans="1:3" ht="14.1" customHeight="1" x14ac:dyDescent="0.25">
      <c r="A23" s="13"/>
      <c r="B23" s="22" t="s">
        <v>4859</v>
      </c>
      <c r="C23" s="183" t="s">
        <v>4857</v>
      </c>
    </row>
    <row r="24" spans="1:3" ht="14.1" customHeight="1" x14ac:dyDescent="0.25">
      <c r="A24" s="13"/>
      <c r="B24" s="22" t="s">
        <v>4860</v>
      </c>
      <c r="C24" s="183" t="s">
        <v>4861</v>
      </c>
    </row>
    <row r="25" spans="1:3" ht="14.1" customHeight="1" x14ac:dyDescent="0.25">
      <c r="A25" s="13"/>
      <c r="B25" s="22" t="s">
        <v>4862</v>
      </c>
      <c r="C25" s="183">
        <v>389</v>
      </c>
    </row>
    <row r="26" spans="1:3" ht="14.1" customHeight="1" x14ac:dyDescent="0.25">
      <c r="A26" s="13"/>
      <c r="B26" s="22" t="s">
        <v>4863</v>
      </c>
      <c r="C26" s="183" t="s">
        <v>76</v>
      </c>
    </row>
    <row r="27" spans="1:3" ht="14.1" customHeight="1" x14ac:dyDescent="0.25">
      <c r="A27" s="13"/>
      <c r="B27" s="22" t="s">
        <v>4864</v>
      </c>
      <c r="C27" s="183" t="s">
        <v>76</v>
      </c>
    </row>
    <row r="28" spans="1:3" ht="14.1" customHeight="1" x14ac:dyDescent="0.25">
      <c r="A28" s="13"/>
      <c r="B28" s="22" t="s">
        <v>4865</v>
      </c>
      <c r="C28" s="183" t="s">
        <v>4866</v>
      </c>
    </row>
    <row r="29" spans="1:3" ht="14.1" customHeight="1" x14ac:dyDescent="0.25">
      <c r="A29" s="13"/>
      <c r="B29" s="22" t="s">
        <v>4867</v>
      </c>
      <c r="C29" s="183" t="s">
        <v>4868</v>
      </c>
    </row>
    <row r="30" spans="1:3" ht="14.1" customHeight="1" x14ac:dyDescent="0.25">
      <c r="A30" s="13"/>
      <c r="B30" s="22" t="s">
        <v>4869</v>
      </c>
      <c r="C30" s="183" t="s">
        <v>4870</v>
      </c>
    </row>
    <row r="31" spans="1:3" ht="14.1" customHeight="1" x14ac:dyDescent="0.25">
      <c r="A31" s="52"/>
      <c r="B31" s="24" t="s">
        <v>5091</v>
      </c>
      <c r="C31" s="12"/>
    </row>
    <row r="32" spans="1:3" ht="14.1" customHeight="1" x14ac:dyDescent="0.25">
      <c r="A32" s="13"/>
      <c r="B32" s="22" t="s">
        <v>4948</v>
      </c>
      <c r="C32" s="183" t="s">
        <v>4828</v>
      </c>
    </row>
    <row r="33" spans="1:3" ht="14.1" customHeight="1" x14ac:dyDescent="0.25">
      <c r="A33" s="13"/>
      <c r="B33" s="22" t="s">
        <v>4949</v>
      </c>
      <c r="C33" s="183" t="s">
        <v>4828</v>
      </c>
    </row>
    <row r="34" spans="1:3" ht="14.1" customHeight="1" x14ac:dyDescent="0.25">
      <c r="A34" s="10"/>
      <c r="B34" s="11" t="s">
        <v>5092</v>
      </c>
      <c r="C34" s="12"/>
    </row>
    <row r="35" spans="1:3" ht="14.1" customHeight="1" x14ac:dyDescent="0.25">
      <c r="A35" s="13"/>
      <c r="B35" s="14" t="s">
        <v>4950</v>
      </c>
      <c r="C35" s="183" t="s">
        <v>92</v>
      </c>
    </row>
    <row r="36" spans="1:3" ht="14.1" customHeight="1" x14ac:dyDescent="0.25">
      <c r="A36" s="13"/>
      <c r="B36" s="14" t="s">
        <v>4951</v>
      </c>
      <c r="C36" s="183" t="s">
        <v>92</v>
      </c>
    </row>
    <row r="37" spans="1:3" ht="14.1" customHeight="1" x14ac:dyDescent="0.25">
      <c r="A37" s="27"/>
      <c r="B37" s="24" t="s">
        <v>5093</v>
      </c>
      <c r="C37" s="12"/>
    </row>
    <row r="38" spans="1:3" ht="14.1" customHeight="1" x14ac:dyDescent="0.25">
      <c r="A38" s="13"/>
      <c r="B38" s="22" t="s">
        <v>4889</v>
      </c>
      <c r="C38" s="183" t="s">
        <v>92</v>
      </c>
    </row>
    <row r="39" spans="1:3" ht="14.1" customHeight="1" x14ac:dyDescent="0.25">
      <c r="A39" s="24"/>
      <c r="B39" s="24" t="s">
        <v>5094</v>
      </c>
      <c r="C39" s="12"/>
    </row>
    <row r="40" spans="1:3" ht="14.1" customHeight="1" x14ac:dyDescent="0.25">
      <c r="A40" s="13"/>
      <c r="B40" s="22" t="s">
        <v>4892</v>
      </c>
      <c r="C40" s="183" t="s">
        <v>4852</v>
      </c>
    </row>
    <row r="41" spans="1:3" ht="14.1" customHeight="1" x14ac:dyDescent="0.25">
      <c r="A41" s="13"/>
      <c r="B41" s="22" t="s">
        <v>4893</v>
      </c>
      <c r="C41" s="183" t="s">
        <v>337</v>
      </c>
    </row>
    <row r="42" spans="1:3" ht="14.1" customHeight="1" x14ac:dyDescent="0.25">
      <c r="A42" s="10"/>
      <c r="B42" s="24" t="s">
        <v>4955</v>
      </c>
      <c r="C42" s="12"/>
    </row>
    <row r="43" spans="1:3" ht="14.1" customHeight="1" x14ac:dyDescent="0.25">
      <c r="A43" s="13"/>
      <c r="B43" s="22" t="s">
        <v>5095</v>
      </c>
      <c r="C43" s="183" t="s">
        <v>92</v>
      </c>
    </row>
    <row r="44" spans="1:3" ht="14.1" customHeight="1" x14ac:dyDescent="0.25">
      <c r="A44" s="10"/>
      <c r="B44" s="10" t="s">
        <v>4956</v>
      </c>
      <c r="C44" s="43"/>
    </row>
    <row r="45" spans="1:3" ht="14.1" customHeight="1" x14ac:dyDescent="0.25">
      <c r="A45" s="13"/>
      <c r="B45" s="14" t="s">
        <v>4953</v>
      </c>
      <c r="C45" s="183" t="s">
        <v>318</v>
      </c>
    </row>
    <row r="46" spans="1:3" ht="14.1" customHeight="1" x14ac:dyDescent="0.25">
      <c r="A46" s="13"/>
      <c r="B46" s="13" t="s">
        <v>4957</v>
      </c>
      <c r="C46" s="183" t="s">
        <v>318</v>
      </c>
    </row>
    <row r="47" spans="1:3" ht="14.1" customHeight="1" x14ac:dyDescent="0.25">
      <c r="A47" s="45"/>
      <c r="B47" s="45"/>
      <c r="C47" s="183"/>
    </row>
    <row r="48" spans="1:3" ht="14.1" customHeight="1" x14ac:dyDescent="0.25">
      <c r="A48" s="10"/>
      <c r="B48" s="10" t="s">
        <v>4958</v>
      </c>
      <c r="C48" s="43"/>
    </row>
    <row r="49" spans="1:3" ht="14.1" customHeight="1" x14ac:dyDescent="0.25">
      <c r="A49" s="13"/>
      <c r="B49" s="13" t="s">
        <v>4959</v>
      </c>
      <c r="C49" s="183" t="s">
        <v>467</v>
      </c>
    </row>
    <row r="50" spans="1:3" ht="14.1" customHeight="1" x14ac:dyDescent="0.25">
      <c r="A50" s="13"/>
      <c r="B50" s="13" t="s">
        <v>4960</v>
      </c>
      <c r="C50" s="183" t="s">
        <v>490</v>
      </c>
    </row>
    <row r="51" spans="1:3" ht="14.1" customHeight="1" x14ac:dyDescent="0.25">
      <c r="A51" s="13"/>
      <c r="B51" s="13" t="s">
        <v>4962</v>
      </c>
      <c r="C51" s="183" t="s">
        <v>5096</v>
      </c>
    </row>
    <row r="52" spans="1:3" ht="14.1" customHeight="1" x14ac:dyDescent="0.25">
      <c r="A52" s="13"/>
      <c r="B52" s="13" t="s">
        <v>4963</v>
      </c>
      <c r="C52" s="183" t="s">
        <v>528</v>
      </c>
    </row>
    <row r="53" spans="1:3" ht="14.1" customHeight="1" x14ac:dyDescent="0.25">
      <c r="A53" s="13"/>
      <c r="B53" s="13" t="s">
        <v>45</v>
      </c>
      <c r="C53" s="183" t="s">
        <v>69</v>
      </c>
    </row>
    <row r="54" spans="1:3" ht="14.1" customHeight="1" x14ac:dyDescent="0.25">
      <c r="A54" s="13"/>
      <c r="B54" s="13" t="s">
        <v>4964</v>
      </c>
      <c r="C54" s="183" t="s">
        <v>539</v>
      </c>
    </row>
    <row r="55" spans="1:3" ht="14.1" customHeight="1" x14ac:dyDescent="0.25">
      <c r="A55" s="10"/>
      <c r="B55" s="10" t="s">
        <v>4965</v>
      </c>
      <c r="C55" s="12"/>
    </row>
    <row r="56" spans="1:3" ht="14.1" customHeight="1" x14ac:dyDescent="0.25">
      <c r="A56" s="13"/>
      <c r="B56" s="28" t="s">
        <v>4966</v>
      </c>
      <c r="C56" s="183" t="s">
        <v>678</v>
      </c>
    </row>
    <row r="57" spans="1:3" ht="14.1" customHeight="1" x14ac:dyDescent="0.25">
      <c r="A57" s="10"/>
      <c r="B57" s="10" t="s">
        <v>4967</v>
      </c>
      <c r="C57" s="43"/>
    </row>
    <row r="58" spans="1:3" ht="14.1" customHeight="1" x14ac:dyDescent="0.25">
      <c r="A58" s="13"/>
      <c r="B58" s="28" t="s">
        <v>47</v>
      </c>
      <c r="C58" s="183" t="s">
        <v>57</v>
      </c>
    </row>
    <row r="59" spans="1:3" ht="14.1" customHeight="1" x14ac:dyDescent="0.25">
      <c r="A59" s="13"/>
      <c r="B59" s="13" t="s">
        <v>4968</v>
      </c>
      <c r="C59" s="183" t="s">
        <v>76</v>
      </c>
    </row>
    <row r="60" spans="1:3" ht="14.1" customHeight="1" x14ac:dyDescent="0.25">
      <c r="A60" s="13"/>
      <c r="B60" s="13" t="s">
        <v>4969</v>
      </c>
      <c r="C60" s="183" t="s">
        <v>4970</v>
      </c>
    </row>
    <row r="61" spans="1:3" ht="14.1" customHeight="1" x14ac:dyDescent="0.25">
      <c r="A61" s="13"/>
      <c r="B61" s="13"/>
      <c r="C61" s="183"/>
    </row>
    <row r="62" spans="1:3" ht="14.1" customHeight="1" x14ac:dyDescent="0.25">
      <c r="A62" s="13"/>
      <c r="B62" s="11" t="s">
        <v>5097</v>
      </c>
      <c r="C62" s="12"/>
    </row>
    <row r="63" spans="1:3" ht="14.1" customHeight="1" x14ac:dyDescent="0.25">
      <c r="A63" s="13"/>
      <c r="B63" s="14" t="s">
        <v>4971</v>
      </c>
      <c r="C63" s="183" t="s">
        <v>65</v>
      </c>
    </row>
    <row r="64" spans="1:3" ht="14.1" customHeight="1" x14ac:dyDescent="0.25">
      <c r="A64" s="13"/>
      <c r="B64" s="14" t="s">
        <v>4880</v>
      </c>
      <c r="C64" s="183" t="s">
        <v>76</v>
      </c>
    </row>
    <row r="65" spans="1:3" ht="14.1" customHeight="1" x14ac:dyDescent="0.25">
      <c r="A65" s="13"/>
      <c r="B65" s="14"/>
      <c r="C65" s="183"/>
    </row>
    <row r="66" spans="1:3" ht="14.1" customHeight="1" x14ac:dyDescent="0.25">
      <c r="A66" s="48"/>
      <c r="B66" s="42" t="s">
        <v>4927</v>
      </c>
      <c r="C66" s="42"/>
    </row>
    <row r="67" spans="1:3" ht="14.1" customHeight="1" x14ac:dyDescent="0.25">
      <c r="A67" s="13"/>
      <c r="B67" s="34" t="s">
        <v>23</v>
      </c>
      <c r="C67" s="183" t="s">
        <v>596</v>
      </c>
    </row>
    <row r="68" spans="1:3" ht="14.1" customHeight="1" x14ac:dyDescent="0.25">
      <c r="B68" s="34" t="s">
        <v>4972</v>
      </c>
      <c r="C68" s="183" t="s">
        <v>408</v>
      </c>
    </row>
    <row r="69" spans="1:3" ht="14.1" customHeight="1" x14ac:dyDescent="0.25"/>
    <row r="70" spans="1:3" ht="14.1" customHeight="1" x14ac:dyDescent="0.25"/>
    <row r="71" spans="1:3" ht="14.1" customHeight="1" x14ac:dyDescent="0.25"/>
    <row r="72" spans="1:3" ht="14.1" customHeight="1" x14ac:dyDescent="0.25"/>
    <row r="73" spans="1:3" ht="14.1" customHeight="1" x14ac:dyDescent="0.25"/>
    <row r="74" spans="1:3" ht="14.1" customHeight="1" x14ac:dyDescent="0.25"/>
    <row r="75" spans="1:3" ht="14.1" customHeight="1" x14ac:dyDescent="0.25"/>
    <row r="76" spans="1:3" ht="14.1" customHeight="1" x14ac:dyDescent="0.25"/>
    <row r="77" spans="1:3" ht="14.1" customHeight="1" x14ac:dyDescent="0.25"/>
    <row r="78" spans="1:3" ht="14.1" customHeight="1" x14ac:dyDescent="0.25"/>
    <row r="79" spans="1:3" ht="12" customHeight="1" x14ac:dyDescent="0.25"/>
    <row r="80" spans="1:3"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sheetData>
  <protectedRanges>
    <protectedRange sqref="C67" name="Bereich1_1"/>
    <protectedRange sqref="C68" name="Bereich1_1_2"/>
  </protectedRanges>
  <mergeCells count="2">
    <mergeCell ref="B2:C2"/>
    <mergeCell ref="B4:B5"/>
  </mergeCells>
  <pageMargins left="0.7" right="0.7" top="0.78740157499999996" bottom="0.78740157499999996" header="0.3" footer="0.3"/>
  <pageSetup paperSize="9" orientation="portrait" r:id="rId1"/>
  <headerFooter>
    <oddHeader>&amp;C&amp;"Calibri"&amp;11&amp;K000000Internal&amp;1#</oddHead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36"/>
  <sheetViews>
    <sheetView zoomScaleNormal="100" workbookViewId="0">
      <pane xSplit="2" ySplit="5" topLeftCell="C6" activePane="bottomRight" state="frozen"/>
      <selection pane="topRight" activeCell="C1" sqref="C1"/>
      <selection pane="bottomLeft" activeCell="A6" sqref="A6"/>
      <selection pane="bottomRight" activeCell="C4" sqref="C4"/>
    </sheetView>
  </sheetViews>
  <sheetFormatPr baseColWidth="10" defaultColWidth="11.42578125" defaultRowHeight="15" x14ac:dyDescent="0.25"/>
  <cols>
    <col min="1" max="1" width="6.7109375" customWidth="1"/>
    <col min="2" max="2" width="123.140625" customWidth="1"/>
    <col min="3" max="3" width="29.85546875" bestFit="1" customWidth="1"/>
    <col min="4" max="4" width="29.85546875" customWidth="1"/>
    <col min="5" max="5" width="6.42578125" bestFit="1" customWidth="1"/>
  </cols>
  <sheetData>
    <row r="1" spans="1:5" x14ac:dyDescent="0.25">
      <c r="A1" s="155"/>
    </row>
    <row r="2" spans="1:5" ht="18.75" thickBot="1" x14ac:dyDescent="0.3">
      <c r="A2" s="6"/>
    </row>
    <row r="3" spans="1:5" ht="28.5" x14ac:dyDescent="0.45">
      <c r="A3" s="156"/>
      <c r="B3" s="174" t="str">
        <f ca="1">Auswahl!$I$3&amp;"  - "&amp;Auswahl!$F$3&amp;" - "&amp;TEXT(Auswahl!N3,"TT.MM.JJJJ")&amp;" - "&amp;"V"&amp;Auswahl!$N$2</f>
        <v>Evonik Industrie AG  - RDE06139 - 05.07.2023 - V2.2</v>
      </c>
      <c r="C3" s="110"/>
      <c r="D3" s="110"/>
      <c r="E3" s="110"/>
    </row>
    <row r="4" spans="1:5" ht="20.100000000000001" customHeight="1" x14ac:dyDescent="0.25">
      <c r="B4" s="263" t="s">
        <v>4739</v>
      </c>
      <c r="C4" s="5" t="s">
        <v>5098</v>
      </c>
      <c r="D4" s="5" t="s">
        <v>5099</v>
      </c>
      <c r="E4" s="5"/>
    </row>
    <row r="5" spans="1:5" ht="20.100000000000001" customHeight="1" x14ac:dyDescent="0.25">
      <c r="B5" s="263"/>
      <c r="C5" s="5"/>
      <c r="D5" s="5"/>
      <c r="E5" s="5"/>
    </row>
    <row r="6" spans="1:5" ht="20.100000000000001" customHeight="1" x14ac:dyDescent="0.25">
      <c r="A6" s="166"/>
      <c r="B6" s="167" t="s">
        <v>4772</v>
      </c>
      <c r="C6" s="166"/>
      <c r="D6" s="166"/>
      <c r="E6" s="166"/>
    </row>
    <row r="7" spans="1:5" ht="20.100000000000001" customHeight="1" x14ac:dyDescent="0.25">
      <c r="A7" s="13"/>
      <c r="B7" s="11" t="s">
        <v>4982</v>
      </c>
      <c r="C7" s="12"/>
      <c r="D7" s="12"/>
      <c r="E7" s="12"/>
    </row>
    <row r="8" spans="1:5" ht="20.100000000000001" customHeight="1" x14ac:dyDescent="0.25">
      <c r="A8" s="13"/>
      <c r="B8" s="14" t="s">
        <v>4983</v>
      </c>
      <c r="C8" s="183" t="s">
        <v>56</v>
      </c>
      <c r="D8" s="183" t="s">
        <v>56</v>
      </c>
      <c r="E8" s="105" t="s">
        <v>4774</v>
      </c>
    </row>
    <row r="9" spans="1:5" ht="20.100000000000001" customHeight="1" x14ac:dyDescent="0.25">
      <c r="A9" s="13"/>
      <c r="B9" s="11" t="s">
        <v>4984</v>
      </c>
      <c r="C9" s="11"/>
      <c r="D9" s="11"/>
      <c r="E9" s="11"/>
    </row>
    <row r="10" spans="1:5" ht="20.100000000000001" customHeight="1" x14ac:dyDescent="0.25">
      <c r="A10" s="13"/>
      <c r="B10" s="14" t="s">
        <v>4776</v>
      </c>
      <c r="C10" s="183" t="s">
        <v>468</v>
      </c>
      <c r="D10" s="183" t="s">
        <v>468</v>
      </c>
      <c r="E10" s="105" t="s">
        <v>4774</v>
      </c>
    </row>
    <row r="11" spans="1:5" ht="20.100000000000001" customHeight="1" x14ac:dyDescent="0.25">
      <c r="A11" s="13"/>
      <c r="B11" s="14" t="s">
        <v>4777</v>
      </c>
      <c r="C11" s="183" t="s">
        <v>468</v>
      </c>
      <c r="D11" s="183" t="s">
        <v>468</v>
      </c>
      <c r="E11" s="105" t="s">
        <v>4774</v>
      </c>
    </row>
    <row r="12" spans="1:5" ht="20.100000000000001" customHeight="1" x14ac:dyDescent="0.25">
      <c r="A12" s="13"/>
      <c r="B12" s="14" t="s">
        <v>4778</v>
      </c>
      <c r="C12" s="183" t="s">
        <v>468</v>
      </c>
      <c r="D12" s="183" t="s">
        <v>468</v>
      </c>
      <c r="E12" s="105" t="s">
        <v>4774</v>
      </c>
    </row>
    <row r="13" spans="1:5" ht="20.25" x14ac:dyDescent="0.25">
      <c r="A13" s="166"/>
      <c r="B13" s="167" t="s">
        <v>4990</v>
      </c>
      <c r="C13" s="166"/>
      <c r="D13" s="166"/>
      <c r="E13" s="166"/>
    </row>
    <row r="14" spans="1:5" ht="20.100000000000001" customHeight="1" x14ac:dyDescent="0.25">
      <c r="A14" s="13"/>
      <c r="B14" s="11" t="s">
        <v>4991</v>
      </c>
      <c r="C14" s="11"/>
      <c r="D14" s="11"/>
      <c r="E14" s="11"/>
    </row>
    <row r="15" spans="1:5" ht="20.100000000000001" customHeight="1" x14ac:dyDescent="0.25">
      <c r="A15" s="13"/>
      <c r="B15" s="14" t="s">
        <v>5101</v>
      </c>
      <c r="C15" s="183" t="s">
        <v>318</v>
      </c>
      <c r="D15" s="183" t="s">
        <v>65</v>
      </c>
      <c r="E15" s="105" t="s">
        <v>4774</v>
      </c>
    </row>
    <row r="16" spans="1:5" ht="20.100000000000001" customHeight="1" x14ac:dyDescent="0.25">
      <c r="A16" s="13"/>
      <c r="B16" s="14" t="s">
        <v>4992</v>
      </c>
      <c r="C16" s="183" t="s">
        <v>318</v>
      </c>
      <c r="D16" s="183" t="s">
        <v>76</v>
      </c>
      <c r="E16" s="105" t="s">
        <v>4774</v>
      </c>
    </row>
    <row r="17" spans="1:5" ht="20.100000000000001" customHeight="1" x14ac:dyDescent="0.25">
      <c r="A17" s="10"/>
      <c r="B17" s="11" t="s">
        <v>4786</v>
      </c>
      <c r="C17" s="11"/>
      <c r="D17" s="11"/>
      <c r="E17" s="11"/>
    </row>
    <row r="18" spans="1:5" ht="20.100000000000001" customHeight="1" x14ac:dyDescent="0.25">
      <c r="A18" s="13"/>
      <c r="B18" s="14" t="s">
        <v>4787</v>
      </c>
      <c r="C18" s="183">
        <v>1</v>
      </c>
      <c r="D18" s="183">
        <v>1</v>
      </c>
      <c r="E18" s="105" t="s">
        <v>4774</v>
      </c>
    </row>
    <row r="19" spans="1:5" ht="20.100000000000001" customHeight="1" x14ac:dyDescent="0.25">
      <c r="A19" s="13"/>
      <c r="B19" s="14" t="s">
        <v>4993</v>
      </c>
      <c r="C19" s="183" t="s">
        <v>92</v>
      </c>
      <c r="D19" s="183" t="s">
        <v>92</v>
      </c>
      <c r="E19" s="105" t="s">
        <v>4774</v>
      </c>
    </row>
    <row r="20" spans="1:5" ht="25.5" x14ac:dyDescent="0.25">
      <c r="A20" s="13"/>
      <c r="B20" s="14" t="s">
        <v>5102</v>
      </c>
      <c r="C20" s="183" t="s">
        <v>92</v>
      </c>
      <c r="D20" s="183" t="s">
        <v>92</v>
      </c>
      <c r="E20" s="105" t="s">
        <v>4774</v>
      </c>
    </row>
    <row r="21" spans="1:5" ht="15.75" x14ac:dyDescent="0.25">
      <c r="A21" s="13"/>
      <c r="B21" s="21" t="s">
        <v>4995</v>
      </c>
      <c r="C21" s="11"/>
      <c r="D21" s="11"/>
      <c r="E21" s="11"/>
    </row>
    <row r="22" spans="1:5" ht="25.5" x14ac:dyDescent="0.25">
      <c r="A22" s="13"/>
      <c r="B22" s="14" t="s">
        <v>5057</v>
      </c>
      <c r="C22" s="183" t="s">
        <v>170</v>
      </c>
      <c r="D22" s="183" t="s">
        <v>170</v>
      </c>
      <c r="E22" s="105" t="s">
        <v>4774</v>
      </c>
    </row>
    <row r="23" spans="1:5" ht="15.75" x14ac:dyDescent="0.25">
      <c r="A23" s="13"/>
      <c r="B23" s="11" t="s">
        <v>4996</v>
      </c>
      <c r="C23" s="11"/>
      <c r="D23" s="11"/>
      <c r="E23" s="11"/>
    </row>
    <row r="24" spans="1:5" ht="25.5" x14ac:dyDescent="0.25">
      <c r="A24" s="13"/>
      <c r="B24" s="14" t="s">
        <v>4794</v>
      </c>
      <c r="C24" s="183" t="s">
        <v>65</v>
      </c>
      <c r="D24" s="183" t="s">
        <v>65</v>
      </c>
      <c r="E24" s="105" t="s">
        <v>4774</v>
      </c>
    </row>
    <row r="25" spans="1:5" ht="25.5" x14ac:dyDescent="0.25">
      <c r="A25" s="13"/>
      <c r="B25" s="14" t="s">
        <v>4795</v>
      </c>
      <c r="C25" s="183" t="s">
        <v>65</v>
      </c>
      <c r="D25" s="183" t="s">
        <v>65</v>
      </c>
      <c r="E25" s="105" t="s">
        <v>4774</v>
      </c>
    </row>
    <row r="26" spans="1:5" ht="25.5" x14ac:dyDescent="0.25">
      <c r="A26" s="13"/>
      <c r="B26" s="14" t="s">
        <v>4796</v>
      </c>
      <c r="C26" s="183" t="s">
        <v>65</v>
      </c>
      <c r="D26" s="183" t="s">
        <v>65</v>
      </c>
      <c r="E26" s="105" t="s">
        <v>4774</v>
      </c>
    </row>
    <row r="27" spans="1:5" ht="25.5" x14ac:dyDescent="0.25">
      <c r="A27" s="13"/>
      <c r="B27" s="14" t="s">
        <v>4797</v>
      </c>
      <c r="C27" s="183" t="s">
        <v>65</v>
      </c>
      <c r="D27" s="183" t="s">
        <v>65</v>
      </c>
      <c r="E27" s="105" t="s">
        <v>4774</v>
      </c>
    </row>
    <row r="28" spans="1:5" ht="25.5" x14ac:dyDescent="0.25">
      <c r="A28" s="13"/>
      <c r="B28" s="14" t="s">
        <v>4798</v>
      </c>
      <c r="C28" s="183" t="s">
        <v>65</v>
      </c>
      <c r="D28" s="183" t="s">
        <v>65</v>
      </c>
      <c r="E28" s="105" t="s">
        <v>4774</v>
      </c>
    </row>
    <row r="29" spans="1:5" ht="25.5" x14ac:dyDescent="0.25">
      <c r="A29" s="13"/>
      <c r="B29" s="14" t="s">
        <v>4799</v>
      </c>
      <c r="C29" s="183" t="s">
        <v>76</v>
      </c>
      <c r="D29" s="183" t="s">
        <v>76</v>
      </c>
      <c r="E29" s="105" t="s">
        <v>4774</v>
      </c>
    </row>
    <row r="30" spans="1:5" ht="15.75" x14ac:dyDescent="0.25">
      <c r="A30" s="13"/>
      <c r="B30" s="24" t="s">
        <v>4800</v>
      </c>
      <c r="C30" s="11"/>
      <c r="D30" s="11"/>
      <c r="E30" s="11"/>
    </row>
    <row r="31" spans="1:5" ht="25.5" x14ac:dyDescent="0.25">
      <c r="A31" s="13"/>
      <c r="B31" s="22" t="s">
        <v>224</v>
      </c>
      <c r="C31" s="183" t="s">
        <v>232</v>
      </c>
      <c r="D31" s="183" t="s">
        <v>232</v>
      </c>
      <c r="E31" s="105" t="s">
        <v>4774</v>
      </c>
    </row>
    <row r="32" spans="1:5" ht="25.5" x14ac:dyDescent="0.25">
      <c r="A32" s="13"/>
      <c r="B32" s="22" t="s">
        <v>4801</v>
      </c>
      <c r="C32" s="183" t="s">
        <v>84</v>
      </c>
      <c r="D32" s="183" t="s">
        <v>84</v>
      </c>
      <c r="E32" s="105" t="s">
        <v>4774</v>
      </c>
    </row>
    <row r="33" spans="1:5" ht="15.75" x14ac:dyDescent="0.25">
      <c r="A33" s="13"/>
      <c r="B33" s="11" t="s">
        <v>4997</v>
      </c>
      <c r="C33" s="11"/>
      <c r="D33" s="11"/>
      <c r="E33" s="11"/>
    </row>
    <row r="34" spans="1:5" ht="25.5" x14ac:dyDescent="0.25">
      <c r="A34" s="13"/>
      <c r="B34" s="14" t="s">
        <v>4802</v>
      </c>
      <c r="C34" s="183" t="s">
        <v>51</v>
      </c>
      <c r="D34" s="183" t="s">
        <v>51</v>
      </c>
      <c r="E34" s="105" t="s">
        <v>4774</v>
      </c>
    </row>
    <row r="35" spans="1:5" ht="25.5" x14ac:dyDescent="0.25">
      <c r="A35" s="13"/>
      <c r="B35" s="22" t="s">
        <v>4803</v>
      </c>
      <c r="C35" s="183" t="s">
        <v>65</v>
      </c>
      <c r="D35" s="183" t="s">
        <v>65</v>
      </c>
      <c r="E35" s="105" t="s">
        <v>4774</v>
      </c>
    </row>
    <row r="36" spans="1:5" ht="25.5" x14ac:dyDescent="0.25">
      <c r="A36" s="13"/>
      <c r="B36" s="22" t="s">
        <v>4804</v>
      </c>
      <c r="C36" s="183" t="s">
        <v>481</v>
      </c>
      <c r="D36" s="183" t="s">
        <v>481</v>
      </c>
      <c r="E36" s="105" t="s">
        <v>4774</v>
      </c>
    </row>
    <row r="37" spans="1:5" ht="25.5" x14ac:dyDescent="0.25">
      <c r="A37" s="13"/>
      <c r="B37" s="22" t="s">
        <v>5103</v>
      </c>
      <c r="C37" s="183" t="s">
        <v>65</v>
      </c>
      <c r="D37" s="183" t="s">
        <v>65</v>
      </c>
      <c r="E37" s="105" t="s">
        <v>4774</v>
      </c>
    </row>
    <row r="38" spans="1:5" ht="25.5" x14ac:dyDescent="0.25">
      <c r="A38" s="13"/>
      <c r="B38" s="22" t="s">
        <v>5104</v>
      </c>
      <c r="C38" s="183" t="s">
        <v>481</v>
      </c>
      <c r="D38" s="183" t="s">
        <v>481</v>
      </c>
      <c r="E38" s="105" t="s">
        <v>4774</v>
      </c>
    </row>
    <row r="39" spans="1:5" ht="25.5" x14ac:dyDescent="0.25">
      <c r="A39" s="13"/>
      <c r="B39" s="22" t="s">
        <v>5105</v>
      </c>
      <c r="C39" s="183" t="s">
        <v>65</v>
      </c>
      <c r="D39" s="183" t="s">
        <v>65</v>
      </c>
      <c r="E39" s="105" t="s">
        <v>4774</v>
      </c>
    </row>
    <row r="40" spans="1:5" ht="25.5" x14ac:dyDescent="0.25">
      <c r="A40" s="13"/>
      <c r="B40" s="22" t="s">
        <v>5106</v>
      </c>
      <c r="C40" s="183" t="s">
        <v>1014</v>
      </c>
      <c r="D40" s="183" t="s">
        <v>1014</v>
      </c>
      <c r="E40" s="105" t="s">
        <v>4774</v>
      </c>
    </row>
    <row r="41" spans="1:5" ht="25.5" x14ac:dyDescent="0.25">
      <c r="A41" s="13"/>
      <c r="B41" s="22" t="s">
        <v>4814</v>
      </c>
      <c r="C41" s="183" t="s">
        <v>76</v>
      </c>
      <c r="D41" s="183" t="s">
        <v>76</v>
      </c>
      <c r="E41" s="105" t="s">
        <v>4774</v>
      </c>
    </row>
    <row r="42" spans="1:5" ht="25.5" x14ac:dyDescent="0.25">
      <c r="A42" s="13"/>
      <c r="B42" s="22" t="s">
        <v>4815</v>
      </c>
      <c r="C42" s="183" t="s">
        <v>51</v>
      </c>
      <c r="D42" s="183" t="s">
        <v>51</v>
      </c>
      <c r="E42" s="105" t="s">
        <v>4774</v>
      </c>
    </row>
    <row r="43" spans="1:5" ht="25.5" x14ac:dyDescent="0.25">
      <c r="A43" s="13"/>
      <c r="B43" s="22" t="s">
        <v>156</v>
      </c>
      <c r="C43" s="183" t="s">
        <v>164</v>
      </c>
      <c r="D43" s="183" t="s">
        <v>164</v>
      </c>
      <c r="E43" s="105" t="s">
        <v>4774</v>
      </c>
    </row>
    <row r="44" spans="1:5" ht="15.75" x14ac:dyDescent="0.25">
      <c r="A44" s="13"/>
      <c r="B44" s="11" t="s">
        <v>4819</v>
      </c>
      <c r="C44" s="11"/>
      <c r="D44" s="11"/>
      <c r="E44" s="11"/>
    </row>
    <row r="45" spans="1:5" ht="25.5" x14ac:dyDescent="0.25">
      <c r="A45" s="13"/>
      <c r="B45" s="22" t="s">
        <v>4942</v>
      </c>
      <c r="C45" s="183" t="s">
        <v>4820</v>
      </c>
      <c r="D45" s="183" t="s">
        <v>4820</v>
      </c>
      <c r="E45" s="105" t="s">
        <v>4774</v>
      </c>
    </row>
    <row r="46" spans="1:5" ht="25.5" x14ac:dyDescent="0.25">
      <c r="A46" s="13"/>
      <c r="B46" s="22" t="s">
        <v>425</v>
      </c>
      <c r="C46" s="183">
        <v>25</v>
      </c>
      <c r="D46" s="183">
        <v>25</v>
      </c>
      <c r="E46" s="105" t="s">
        <v>4774</v>
      </c>
    </row>
    <row r="47" spans="1:5" ht="25.5" x14ac:dyDescent="0.25">
      <c r="A47" s="13"/>
      <c r="B47" s="22" t="s">
        <v>4822</v>
      </c>
      <c r="C47" s="183" t="s">
        <v>76</v>
      </c>
      <c r="D47" s="183" t="s">
        <v>76</v>
      </c>
      <c r="E47" s="105" t="s">
        <v>4774</v>
      </c>
    </row>
    <row r="48" spans="1:5" ht="25.5" x14ac:dyDescent="0.25">
      <c r="A48" s="13"/>
      <c r="B48" s="26" t="s">
        <v>4823</v>
      </c>
      <c r="C48" s="183" t="s">
        <v>76</v>
      </c>
      <c r="D48" s="183" t="s">
        <v>76</v>
      </c>
      <c r="E48" s="105" t="s">
        <v>4774</v>
      </c>
    </row>
    <row r="49" spans="1:5" ht="25.5" x14ac:dyDescent="0.25">
      <c r="A49" s="13"/>
      <c r="B49" s="26" t="s">
        <v>4824</v>
      </c>
      <c r="C49" s="183" t="s">
        <v>4820</v>
      </c>
      <c r="D49" s="183" t="s">
        <v>4820</v>
      </c>
      <c r="E49" s="105" t="s">
        <v>4774</v>
      </c>
    </row>
    <row r="50" spans="1:5" ht="25.5" x14ac:dyDescent="0.25">
      <c r="A50" s="13"/>
      <c r="B50" s="22" t="s">
        <v>4825</v>
      </c>
      <c r="C50" s="183" t="s">
        <v>4826</v>
      </c>
      <c r="D50" s="183" t="s">
        <v>4826</v>
      </c>
      <c r="E50" s="105" t="s">
        <v>4774</v>
      </c>
    </row>
    <row r="51" spans="1:5" ht="25.5" x14ac:dyDescent="0.25">
      <c r="A51" s="13"/>
      <c r="B51" s="22" t="s">
        <v>4827</v>
      </c>
      <c r="C51" s="183" t="s">
        <v>4828</v>
      </c>
      <c r="D51" s="183" t="s">
        <v>4828</v>
      </c>
      <c r="E51" s="105" t="s">
        <v>4774</v>
      </c>
    </row>
    <row r="52" spans="1:5" ht="15.75" x14ac:dyDescent="0.25">
      <c r="A52" s="13"/>
      <c r="B52" s="11" t="s">
        <v>4833</v>
      </c>
      <c r="C52" s="11"/>
      <c r="D52" s="11"/>
      <c r="E52" s="11"/>
    </row>
    <row r="53" spans="1:5" ht="25.5" x14ac:dyDescent="0.25">
      <c r="A53" s="13"/>
      <c r="B53" s="22" t="s">
        <v>4834</v>
      </c>
      <c r="C53" s="183" t="s">
        <v>76</v>
      </c>
      <c r="D53" s="183" t="s">
        <v>76</v>
      </c>
      <c r="E53" s="105" t="s">
        <v>4774</v>
      </c>
    </row>
    <row r="54" spans="1:5" ht="25.5" x14ac:dyDescent="0.25">
      <c r="A54" s="13"/>
      <c r="B54" s="22" t="s">
        <v>4835</v>
      </c>
      <c r="C54" s="183" t="s">
        <v>76</v>
      </c>
      <c r="D54" s="183" t="s">
        <v>76</v>
      </c>
      <c r="E54" s="105" t="s">
        <v>4774</v>
      </c>
    </row>
    <row r="55" spans="1:5" ht="25.5" x14ac:dyDescent="0.25">
      <c r="A55" s="13"/>
      <c r="B55" s="22" t="s">
        <v>4836</v>
      </c>
      <c r="C55" s="183" t="s">
        <v>76</v>
      </c>
      <c r="D55" s="183" t="s">
        <v>76</v>
      </c>
      <c r="E55" s="105" t="s">
        <v>4774</v>
      </c>
    </row>
    <row r="56" spans="1:5" ht="25.5" x14ac:dyDescent="0.25">
      <c r="A56" s="13"/>
      <c r="B56" s="22" t="s">
        <v>4837</v>
      </c>
      <c r="C56" s="183" t="s">
        <v>76</v>
      </c>
      <c r="D56" s="183" t="s">
        <v>76</v>
      </c>
      <c r="E56" s="105" t="s">
        <v>4774</v>
      </c>
    </row>
    <row r="57" spans="1:5" ht="25.5" x14ac:dyDescent="0.25">
      <c r="A57" s="13"/>
      <c r="B57" s="22" t="s">
        <v>4838</v>
      </c>
      <c r="C57" s="183" t="s">
        <v>76</v>
      </c>
      <c r="D57" s="183" t="s">
        <v>76</v>
      </c>
      <c r="E57" s="105" t="s">
        <v>4774</v>
      </c>
    </row>
    <row r="58" spans="1:5" ht="25.5" x14ac:dyDescent="0.25">
      <c r="A58" s="13"/>
      <c r="B58" s="22" t="s">
        <v>4839</v>
      </c>
      <c r="C58" s="183" t="s">
        <v>76</v>
      </c>
      <c r="D58" s="183" t="s">
        <v>76</v>
      </c>
      <c r="E58" s="105" t="s">
        <v>4774</v>
      </c>
    </row>
    <row r="59" spans="1:5" ht="25.5" x14ac:dyDescent="0.25">
      <c r="A59" s="13"/>
      <c r="B59" s="22" t="s">
        <v>4840</v>
      </c>
      <c r="C59" s="183" t="s">
        <v>76</v>
      </c>
      <c r="D59" s="183" t="s">
        <v>76</v>
      </c>
      <c r="E59" s="105" t="s">
        <v>4774</v>
      </c>
    </row>
    <row r="60" spans="1:5" ht="25.5" x14ac:dyDescent="0.25">
      <c r="A60" s="13"/>
      <c r="B60" s="22" t="s">
        <v>4841</v>
      </c>
      <c r="C60" s="183" t="s">
        <v>76</v>
      </c>
      <c r="D60" s="183" t="s">
        <v>76</v>
      </c>
      <c r="E60" s="105" t="s">
        <v>4774</v>
      </c>
    </row>
    <row r="61" spans="1:5" ht="25.5" x14ac:dyDescent="0.25">
      <c r="A61" s="13"/>
      <c r="B61" s="22" t="s">
        <v>4842</v>
      </c>
      <c r="C61" s="183" t="s">
        <v>76</v>
      </c>
      <c r="D61" s="183" t="s">
        <v>76</v>
      </c>
      <c r="E61" s="105" t="s">
        <v>4774</v>
      </c>
    </row>
    <row r="62" spans="1:5" ht="25.5" x14ac:dyDescent="0.25">
      <c r="A62" s="13"/>
      <c r="B62" s="22" t="s">
        <v>4843</v>
      </c>
      <c r="C62" s="183" t="s">
        <v>76</v>
      </c>
      <c r="D62" s="183" t="s">
        <v>318</v>
      </c>
      <c r="E62" s="105" t="s">
        <v>4774</v>
      </c>
    </row>
    <row r="63" spans="1:5" ht="25.5" x14ac:dyDescent="0.25">
      <c r="A63" s="13"/>
      <c r="B63" s="22" t="s">
        <v>4844</v>
      </c>
      <c r="C63" s="183" t="s">
        <v>76</v>
      </c>
      <c r="D63" s="183" t="s">
        <v>76</v>
      </c>
      <c r="E63" s="105" t="s">
        <v>4774</v>
      </c>
    </row>
    <row r="64" spans="1:5" ht="25.5" x14ac:dyDescent="0.25">
      <c r="A64" s="13"/>
      <c r="B64" s="22" t="s">
        <v>5107</v>
      </c>
      <c r="C64" s="183" t="s">
        <v>76</v>
      </c>
      <c r="D64" s="183" t="s">
        <v>76</v>
      </c>
      <c r="E64" s="105" t="s">
        <v>4774</v>
      </c>
    </row>
    <row r="65" spans="1:5" ht="25.5" x14ac:dyDescent="0.25">
      <c r="A65" s="13"/>
      <c r="B65" s="14" t="s">
        <v>4846</v>
      </c>
      <c r="C65" s="183" t="s">
        <v>76</v>
      </c>
      <c r="D65" s="183" t="s">
        <v>76</v>
      </c>
      <c r="E65" s="105" t="s">
        <v>4774</v>
      </c>
    </row>
    <row r="66" spans="1:5" ht="25.5" x14ac:dyDescent="0.25">
      <c r="A66" s="13"/>
      <c r="B66" s="14" t="s">
        <v>4847</v>
      </c>
      <c r="C66" s="183" t="s">
        <v>76</v>
      </c>
      <c r="D66" s="183" t="s">
        <v>76</v>
      </c>
      <c r="E66" s="105" t="s">
        <v>4774</v>
      </c>
    </row>
    <row r="67" spans="1:5" ht="25.5" x14ac:dyDescent="0.25">
      <c r="A67" s="13"/>
      <c r="B67" s="22" t="s">
        <v>4848</v>
      </c>
      <c r="C67" s="183" t="s">
        <v>76</v>
      </c>
      <c r="D67" s="183" t="s">
        <v>76</v>
      </c>
      <c r="E67" s="105" t="s">
        <v>4774</v>
      </c>
    </row>
    <row r="68" spans="1:5" ht="25.5" x14ac:dyDescent="0.25">
      <c r="A68" s="13"/>
      <c r="B68" s="14" t="s">
        <v>4849</v>
      </c>
      <c r="C68" s="183" t="s">
        <v>76</v>
      </c>
      <c r="D68" s="183" t="s">
        <v>76</v>
      </c>
      <c r="E68" s="105" t="s">
        <v>4774</v>
      </c>
    </row>
    <row r="69" spans="1:5" ht="15.75" x14ac:dyDescent="0.25">
      <c r="A69" s="13"/>
      <c r="B69" s="24" t="s">
        <v>4850</v>
      </c>
      <c r="C69" s="11"/>
      <c r="D69" s="11"/>
      <c r="E69" s="11"/>
    </row>
    <row r="70" spans="1:5" ht="25.5" x14ac:dyDescent="0.25">
      <c r="A70" s="13"/>
      <c r="B70" s="22" t="s">
        <v>4851</v>
      </c>
      <c r="C70" s="183" t="s">
        <v>4852</v>
      </c>
      <c r="D70" s="183" t="s">
        <v>4852</v>
      </c>
      <c r="E70" s="105" t="s">
        <v>4774</v>
      </c>
    </row>
    <row r="71" spans="1:5" ht="25.5" x14ac:dyDescent="0.25">
      <c r="A71" s="13"/>
      <c r="B71" s="22" t="s">
        <v>4853</v>
      </c>
      <c r="C71" s="183" t="s">
        <v>4854</v>
      </c>
      <c r="D71" s="183" t="s">
        <v>4854</v>
      </c>
      <c r="E71" s="105" t="s">
        <v>4774</v>
      </c>
    </row>
    <row r="72" spans="1:5" ht="15.75" x14ac:dyDescent="0.25">
      <c r="A72" s="13"/>
      <c r="B72" s="11" t="s">
        <v>4945</v>
      </c>
      <c r="C72" s="11"/>
      <c r="D72" s="11"/>
      <c r="E72" s="11"/>
    </row>
    <row r="73" spans="1:5" ht="25.5" x14ac:dyDescent="0.25">
      <c r="A73" s="13"/>
      <c r="B73" s="22" t="s">
        <v>4946</v>
      </c>
      <c r="C73" s="183" t="s">
        <v>76</v>
      </c>
      <c r="D73" s="183" t="s">
        <v>76</v>
      </c>
      <c r="E73" s="105" t="s">
        <v>4774</v>
      </c>
    </row>
    <row r="74" spans="1:5" ht="25.5" x14ac:dyDescent="0.25">
      <c r="A74" s="13"/>
      <c r="B74" s="31" t="s">
        <v>4855</v>
      </c>
      <c r="C74" s="183" t="s">
        <v>230</v>
      </c>
      <c r="D74" s="183" t="s">
        <v>230</v>
      </c>
      <c r="E74" s="105" t="s">
        <v>4774</v>
      </c>
    </row>
    <row r="75" spans="1:5" ht="25.5" x14ac:dyDescent="0.25">
      <c r="A75" s="13"/>
      <c r="B75" s="22" t="s">
        <v>4856</v>
      </c>
      <c r="C75" s="183" t="s">
        <v>4857</v>
      </c>
      <c r="D75" s="183" t="s">
        <v>4857</v>
      </c>
      <c r="E75" s="105" t="s">
        <v>4774</v>
      </c>
    </row>
    <row r="76" spans="1:5" ht="25.5" x14ac:dyDescent="0.25">
      <c r="A76" s="13"/>
      <c r="B76" s="22" t="s">
        <v>4859</v>
      </c>
      <c r="C76" s="183" t="s">
        <v>4857</v>
      </c>
      <c r="D76" s="183" t="s">
        <v>4857</v>
      </c>
      <c r="E76" s="105" t="s">
        <v>4774</v>
      </c>
    </row>
    <row r="77" spans="1:5" ht="25.5" x14ac:dyDescent="0.25">
      <c r="A77" s="13"/>
      <c r="B77" s="22" t="s">
        <v>4860</v>
      </c>
      <c r="C77" s="183" t="s">
        <v>4861</v>
      </c>
      <c r="D77" s="183" t="s">
        <v>4861</v>
      </c>
      <c r="E77" s="105" t="s">
        <v>4774</v>
      </c>
    </row>
    <row r="78" spans="1:5" ht="25.5" x14ac:dyDescent="0.25">
      <c r="A78" s="13"/>
      <c r="B78" s="22" t="s">
        <v>4862</v>
      </c>
      <c r="C78" s="183">
        <v>389</v>
      </c>
      <c r="D78" s="183">
        <v>389</v>
      </c>
      <c r="E78" s="105" t="s">
        <v>4774</v>
      </c>
    </row>
    <row r="79" spans="1:5" ht="25.5" x14ac:dyDescent="0.25">
      <c r="A79" s="13"/>
      <c r="B79" s="22" t="s">
        <v>4863</v>
      </c>
      <c r="C79" s="183" t="s">
        <v>76</v>
      </c>
      <c r="D79" s="183" t="s">
        <v>76</v>
      </c>
      <c r="E79" s="105" t="s">
        <v>4774</v>
      </c>
    </row>
    <row r="80" spans="1:5" ht="25.5" x14ac:dyDescent="0.25">
      <c r="A80" s="13"/>
      <c r="B80" s="22" t="s">
        <v>4864</v>
      </c>
      <c r="C80" s="183" t="s">
        <v>76</v>
      </c>
      <c r="D80" s="183" t="s">
        <v>76</v>
      </c>
      <c r="E80" s="105" t="s">
        <v>4774</v>
      </c>
    </row>
    <row r="81" spans="1:5" ht="25.5" x14ac:dyDescent="0.25">
      <c r="A81" s="13"/>
      <c r="B81" s="22" t="s">
        <v>4865</v>
      </c>
      <c r="C81" s="183" t="s">
        <v>4866</v>
      </c>
      <c r="D81" s="183" t="s">
        <v>4866</v>
      </c>
      <c r="E81" s="105" t="s">
        <v>4774</v>
      </c>
    </row>
    <row r="82" spans="1:5" ht="25.5" x14ac:dyDescent="0.25">
      <c r="A82" s="13"/>
      <c r="B82" s="22" t="s">
        <v>4867</v>
      </c>
      <c r="C82" s="183" t="s">
        <v>4868</v>
      </c>
      <c r="D82" s="183" t="s">
        <v>4868</v>
      </c>
      <c r="E82" s="105" t="s">
        <v>4774</v>
      </c>
    </row>
    <row r="83" spans="1:5" ht="25.5" x14ac:dyDescent="0.25">
      <c r="A83" s="13"/>
      <c r="B83" s="22" t="s">
        <v>4869</v>
      </c>
      <c r="C83" s="183" t="s">
        <v>4870</v>
      </c>
      <c r="D83" s="183" t="s">
        <v>4870</v>
      </c>
      <c r="E83" s="105" t="s">
        <v>4774</v>
      </c>
    </row>
    <row r="84" spans="1:5" ht="15.75" x14ac:dyDescent="0.25">
      <c r="A84" s="13"/>
      <c r="B84" s="11" t="s">
        <v>4871</v>
      </c>
      <c r="C84" s="11"/>
      <c r="D84" s="11"/>
      <c r="E84" s="11"/>
    </row>
    <row r="85" spans="1:5" ht="25.5" x14ac:dyDescent="0.25">
      <c r="A85" s="13"/>
      <c r="B85" s="22" t="s">
        <v>4872</v>
      </c>
      <c r="C85" s="183" t="s">
        <v>4820</v>
      </c>
      <c r="D85" s="183" t="s">
        <v>4820</v>
      </c>
      <c r="E85" s="105" t="s">
        <v>4774</v>
      </c>
    </row>
    <row r="86" spans="1:5" ht="25.5" x14ac:dyDescent="0.25">
      <c r="A86" s="13"/>
      <c r="B86" s="22" t="s">
        <v>4873</v>
      </c>
      <c r="C86" s="183" t="s">
        <v>4820</v>
      </c>
      <c r="D86" s="183" t="s">
        <v>4820</v>
      </c>
      <c r="E86" s="105" t="s">
        <v>4774</v>
      </c>
    </row>
    <row r="87" spans="1:5" ht="15.75" x14ac:dyDescent="0.25">
      <c r="A87" s="13"/>
      <c r="B87" s="11" t="s">
        <v>4874</v>
      </c>
      <c r="C87" s="11"/>
      <c r="D87" s="11"/>
      <c r="E87" s="11"/>
    </row>
    <row r="88" spans="1:5" ht="25.5" x14ac:dyDescent="0.25">
      <c r="A88" s="13"/>
      <c r="B88" s="14" t="s">
        <v>4875</v>
      </c>
      <c r="C88" s="183" t="s">
        <v>76</v>
      </c>
      <c r="D88" s="183" t="s">
        <v>76</v>
      </c>
      <c r="E88" s="105" t="s">
        <v>4774</v>
      </c>
    </row>
    <row r="89" spans="1:5" ht="25.5" x14ac:dyDescent="0.25">
      <c r="A89" s="13"/>
      <c r="B89" s="26" t="s">
        <v>4999</v>
      </c>
      <c r="C89" s="183">
        <v>8</v>
      </c>
      <c r="D89" s="183">
        <v>8</v>
      </c>
      <c r="E89" s="105" t="s">
        <v>4774</v>
      </c>
    </row>
    <row r="90" spans="1:5" ht="25.5" x14ac:dyDescent="0.25">
      <c r="A90" s="13"/>
      <c r="B90" s="14" t="s">
        <v>4876</v>
      </c>
      <c r="C90" s="183" t="s">
        <v>65</v>
      </c>
      <c r="D90" s="183" t="s">
        <v>65</v>
      </c>
      <c r="E90" s="105" t="s">
        <v>4774</v>
      </c>
    </row>
    <row r="91" spans="1:5" ht="25.5" x14ac:dyDescent="0.25">
      <c r="A91" s="13"/>
      <c r="B91" s="14" t="s">
        <v>5000</v>
      </c>
      <c r="C91" s="183">
        <v>3</v>
      </c>
      <c r="D91" s="183">
        <v>3</v>
      </c>
      <c r="E91" s="105" t="s">
        <v>4774</v>
      </c>
    </row>
    <row r="92" spans="1:5" ht="15.75" x14ac:dyDescent="0.25">
      <c r="A92" s="13"/>
      <c r="B92" s="11" t="s">
        <v>4888</v>
      </c>
      <c r="C92" s="11"/>
      <c r="D92" s="11"/>
      <c r="E92" s="11"/>
    </row>
    <row r="93" spans="1:5" ht="25.5" x14ac:dyDescent="0.25">
      <c r="A93" s="13"/>
      <c r="B93" s="14" t="s">
        <v>4889</v>
      </c>
      <c r="C93" s="183" t="s">
        <v>92</v>
      </c>
      <c r="D93" s="183" t="s">
        <v>92</v>
      </c>
      <c r="E93" s="105" t="s">
        <v>4774</v>
      </c>
    </row>
    <row r="94" spans="1:5" ht="25.5" x14ac:dyDescent="0.25">
      <c r="A94" s="13"/>
      <c r="B94" s="14" t="s">
        <v>5004</v>
      </c>
      <c r="C94" s="183" t="s">
        <v>92</v>
      </c>
      <c r="D94" s="183" t="s">
        <v>92</v>
      </c>
      <c r="E94" s="105" t="s">
        <v>4774</v>
      </c>
    </row>
    <row r="95" spans="1:5" ht="15.75" x14ac:dyDescent="0.25">
      <c r="A95" s="13"/>
      <c r="B95" s="11" t="s">
        <v>5006</v>
      </c>
      <c r="C95" s="11"/>
      <c r="D95" s="11"/>
      <c r="E95" s="11"/>
    </row>
    <row r="96" spans="1:5" ht="25.5" x14ac:dyDescent="0.25">
      <c r="A96" s="13"/>
      <c r="B96" s="22" t="s">
        <v>4892</v>
      </c>
      <c r="C96" s="183" t="s">
        <v>4852</v>
      </c>
      <c r="D96" s="183" t="s">
        <v>4852</v>
      </c>
      <c r="E96" s="105" t="s">
        <v>4774</v>
      </c>
    </row>
    <row r="97" spans="1:5" ht="25.5" x14ac:dyDescent="0.25">
      <c r="A97" s="13"/>
      <c r="B97" s="22" t="s">
        <v>4893</v>
      </c>
      <c r="C97" s="183" t="s">
        <v>337</v>
      </c>
      <c r="D97" s="183" t="s">
        <v>337</v>
      </c>
      <c r="E97" s="105" t="s">
        <v>4774</v>
      </c>
    </row>
    <row r="98" spans="1:5" ht="15.75" x14ac:dyDescent="0.25">
      <c r="A98" s="13"/>
      <c r="C98" s="183"/>
      <c r="D98" s="183"/>
      <c r="E98" s="183"/>
    </row>
    <row r="99" spans="1:5" ht="15.75" x14ac:dyDescent="0.25">
      <c r="A99" s="13"/>
      <c r="B99" s="11" t="s">
        <v>4894</v>
      </c>
      <c r="C99" s="11"/>
      <c r="D99" s="11"/>
      <c r="E99" s="11"/>
    </row>
    <row r="100" spans="1:5" ht="25.5" x14ac:dyDescent="0.25">
      <c r="A100" s="13"/>
      <c r="B100" s="14" t="s">
        <v>4895</v>
      </c>
      <c r="C100" s="183" t="s">
        <v>253</v>
      </c>
      <c r="D100" s="183" t="s">
        <v>253</v>
      </c>
      <c r="E100" s="105" t="s">
        <v>4774</v>
      </c>
    </row>
    <row r="101" spans="1:5" ht="25.5" x14ac:dyDescent="0.25">
      <c r="A101" s="13"/>
      <c r="B101" s="14" t="s">
        <v>4896</v>
      </c>
      <c r="C101" s="183" t="s">
        <v>253</v>
      </c>
      <c r="D101" s="183" t="s">
        <v>253</v>
      </c>
      <c r="E101" s="105" t="s">
        <v>4774</v>
      </c>
    </row>
    <row r="102" spans="1:5" ht="25.5" x14ac:dyDescent="0.25">
      <c r="A102" s="13"/>
      <c r="B102" s="14" t="s">
        <v>5007</v>
      </c>
      <c r="C102" s="183" t="s">
        <v>253</v>
      </c>
      <c r="D102" s="183" t="s">
        <v>253</v>
      </c>
      <c r="E102" s="105" t="s">
        <v>4774</v>
      </c>
    </row>
    <row r="103" spans="1:5" ht="25.5" x14ac:dyDescent="0.25">
      <c r="A103" s="13"/>
      <c r="B103" s="14" t="s">
        <v>4951</v>
      </c>
      <c r="C103" s="183" t="s">
        <v>92</v>
      </c>
      <c r="D103" s="183" t="s">
        <v>92</v>
      </c>
      <c r="E103" s="105" t="s">
        <v>4774</v>
      </c>
    </row>
    <row r="104" spans="1:5" ht="25.5" x14ac:dyDescent="0.25">
      <c r="A104" s="13"/>
      <c r="B104" s="14" t="s">
        <v>4950</v>
      </c>
      <c r="C104" s="183" t="s">
        <v>92</v>
      </c>
      <c r="D104" s="183" t="s">
        <v>92</v>
      </c>
      <c r="E104" s="105" t="s">
        <v>4774</v>
      </c>
    </row>
    <row r="105" spans="1:5" ht="25.5" x14ac:dyDescent="0.25">
      <c r="A105" s="13"/>
      <c r="B105" s="14" t="s">
        <v>5008</v>
      </c>
      <c r="C105" s="183" t="s">
        <v>92</v>
      </c>
      <c r="D105" s="183" t="s">
        <v>92</v>
      </c>
      <c r="E105" s="105" t="s">
        <v>4774</v>
      </c>
    </row>
    <row r="106" spans="1:5" ht="25.5" x14ac:dyDescent="0.25">
      <c r="A106" s="13"/>
      <c r="B106" s="14" t="s">
        <v>5009</v>
      </c>
      <c r="C106" s="183" t="s">
        <v>92</v>
      </c>
      <c r="D106" s="183" t="s">
        <v>318</v>
      </c>
      <c r="E106" s="105" t="s">
        <v>4774</v>
      </c>
    </row>
    <row r="107" spans="1:5" ht="25.5" x14ac:dyDescent="0.25">
      <c r="A107" s="13"/>
      <c r="B107" s="14" t="s">
        <v>5010</v>
      </c>
      <c r="C107" s="183" t="s">
        <v>92</v>
      </c>
      <c r="D107" s="183" t="s">
        <v>318</v>
      </c>
      <c r="E107" s="105" t="s">
        <v>4774</v>
      </c>
    </row>
    <row r="108" spans="1:5" ht="25.5" x14ac:dyDescent="0.25">
      <c r="A108" s="13"/>
      <c r="B108" s="14" t="s">
        <v>5011</v>
      </c>
      <c r="C108" s="183" t="s">
        <v>92</v>
      </c>
      <c r="D108" s="183" t="s">
        <v>92</v>
      </c>
      <c r="E108" s="105" t="s">
        <v>4774</v>
      </c>
    </row>
    <row r="109" spans="1:5" ht="25.5" x14ac:dyDescent="0.25">
      <c r="A109" s="13"/>
      <c r="B109" s="14" t="s">
        <v>5012</v>
      </c>
      <c r="C109" s="183" t="s">
        <v>92</v>
      </c>
      <c r="D109" s="183" t="s">
        <v>92</v>
      </c>
      <c r="E109" s="105" t="s">
        <v>4774</v>
      </c>
    </row>
    <row r="110" spans="1:5" ht="25.5" x14ac:dyDescent="0.25">
      <c r="A110" s="13"/>
      <c r="B110" s="14" t="s">
        <v>5013</v>
      </c>
      <c r="C110" s="183" t="s">
        <v>92</v>
      </c>
      <c r="D110" s="183" t="s">
        <v>92</v>
      </c>
      <c r="E110" s="105" t="s">
        <v>4774</v>
      </c>
    </row>
    <row r="111" spans="1:5" ht="25.5" x14ac:dyDescent="0.25">
      <c r="A111" s="13"/>
      <c r="B111" s="14" t="s">
        <v>5014</v>
      </c>
      <c r="C111" s="183" t="s">
        <v>92</v>
      </c>
      <c r="D111" s="183" t="s">
        <v>92</v>
      </c>
      <c r="E111" s="105" t="s">
        <v>4774</v>
      </c>
    </row>
    <row r="112" spans="1:5" ht="25.5" x14ac:dyDescent="0.25">
      <c r="A112" s="13"/>
      <c r="B112" s="14" t="s">
        <v>5015</v>
      </c>
      <c r="C112" s="183" t="s">
        <v>92</v>
      </c>
      <c r="D112" s="183" t="s">
        <v>92</v>
      </c>
      <c r="E112" s="105" t="s">
        <v>4774</v>
      </c>
    </row>
    <row r="113" spans="1:5" ht="25.5" x14ac:dyDescent="0.25">
      <c r="A113" s="13"/>
      <c r="B113" s="14" t="s">
        <v>4906</v>
      </c>
      <c r="C113" s="183" t="s">
        <v>92</v>
      </c>
      <c r="D113" s="183" t="s">
        <v>92</v>
      </c>
      <c r="E113" s="105" t="s">
        <v>4774</v>
      </c>
    </row>
    <row r="114" spans="1:5" ht="25.5" x14ac:dyDescent="0.25">
      <c r="A114" s="13"/>
      <c r="B114" s="14" t="s">
        <v>5016</v>
      </c>
      <c r="C114" s="183" t="s">
        <v>92</v>
      </c>
      <c r="D114" s="183" t="s">
        <v>92</v>
      </c>
      <c r="E114" s="105" t="s">
        <v>4774</v>
      </c>
    </row>
    <row r="115" spans="1:5" ht="25.5" x14ac:dyDescent="0.25">
      <c r="A115" s="13"/>
      <c r="B115" s="14" t="s">
        <v>5017</v>
      </c>
      <c r="C115" s="183" t="s">
        <v>92</v>
      </c>
      <c r="D115" s="183" t="s">
        <v>92</v>
      </c>
      <c r="E115" s="105" t="s">
        <v>4774</v>
      </c>
    </row>
    <row r="116" spans="1:5" ht="25.5" x14ac:dyDescent="0.25">
      <c r="A116" s="13"/>
      <c r="B116" s="14" t="s">
        <v>5019</v>
      </c>
      <c r="C116" s="183" t="s">
        <v>100</v>
      </c>
      <c r="D116" s="183" t="s">
        <v>100</v>
      </c>
      <c r="E116" s="105" t="s">
        <v>4774</v>
      </c>
    </row>
    <row r="117" spans="1:5" ht="25.5" x14ac:dyDescent="0.25">
      <c r="A117" s="13"/>
      <c r="B117" s="14" t="s">
        <v>5020</v>
      </c>
      <c r="C117" s="183" t="s">
        <v>92</v>
      </c>
      <c r="D117" s="183" t="s">
        <v>92</v>
      </c>
      <c r="E117" s="105" t="s">
        <v>4774</v>
      </c>
    </row>
    <row r="118" spans="1:5" ht="15.75" x14ac:dyDescent="0.25">
      <c r="A118" s="13"/>
      <c r="B118" s="22"/>
      <c r="C118" s="183"/>
      <c r="D118" s="183"/>
      <c r="E118" s="183"/>
    </row>
    <row r="119" spans="1:5" ht="15.75" x14ac:dyDescent="0.25">
      <c r="A119" s="13"/>
      <c r="B119" s="42" t="s">
        <v>4927</v>
      </c>
      <c r="C119" s="11"/>
      <c r="D119" s="11"/>
      <c r="E119" s="11"/>
    </row>
    <row r="120" spans="1:5" ht="25.5" x14ac:dyDescent="0.25">
      <c r="A120" s="13"/>
      <c r="B120" s="191" t="s">
        <v>5082</v>
      </c>
      <c r="C120" s="183" t="s">
        <v>596</v>
      </c>
      <c r="D120" s="183" t="s">
        <v>596</v>
      </c>
      <c r="E120" s="105" t="s">
        <v>4774</v>
      </c>
    </row>
    <row r="121" spans="1:5" ht="25.5" x14ac:dyDescent="0.25">
      <c r="A121" s="13"/>
      <c r="B121" s="22" t="s">
        <v>5083</v>
      </c>
      <c r="C121" s="183" t="s">
        <v>408</v>
      </c>
      <c r="D121" s="183" t="s">
        <v>408</v>
      </c>
      <c r="E121" s="105" t="s">
        <v>4774</v>
      </c>
    </row>
    <row r="122" spans="1:5" ht="25.5" x14ac:dyDescent="0.25">
      <c r="A122" s="13"/>
      <c r="B122" s="22" t="s">
        <v>5084</v>
      </c>
      <c r="C122" s="183" t="s">
        <v>384</v>
      </c>
      <c r="D122" s="183" t="s">
        <v>384</v>
      </c>
      <c r="E122" s="105" t="s">
        <v>4774</v>
      </c>
    </row>
    <row r="123" spans="1:5" ht="25.5" x14ac:dyDescent="0.25">
      <c r="A123" s="13"/>
      <c r="B123" s="22" t="s">
        <v>5085</v>
      </c>
      <c r="C123" s="183" t="s">
        <v>209</v>
      </c>
      <c r="D123" s="183" t="s">
        <v>209</v>
      </c>
      <c r="E123" s="105" t="s">
        <v>4774</v>
      </c>
    </row>
    <row r="124" spans="1:5" ht="25.5" x14ac:dyDescent="0.25">
      <c r="A124" s="13"/>
      <c r="B124" s="22" t="s">
        <v>4926</v>
      </c>
      <c r="C124" s="221"/>
      <c r="D124" s="221"/>
      <c r="E124" s="105" t="s">
        <v>4774</v>
      </c>
    </row>
    <row r="125" spans="1:5" ht="15.75" x14ac:dyDescent="0.25">
      <c r="A125" s="13"/>
      <c r="B125" s="195"/>
    </row>
    <row r="126" spans="1:5" ht="15.75" x14ac:dyDescent="0.25">
      <c r="A126" s="13"/>
      <c r="B126" s="40" t="s">
        <v>4928</v>
      </c>
      <c r="C126" s="284"/>
      <c r="D126" s="284"/>
      <c r="E126" s="284"/>
    </row>
    <row r="127" spans="1:5" ht="18" x14ac:dyDescent="0.25">
      <c r="A127" s="13"/>
      <c r="B127" s="158" t="s">
        <v>4929</v>
      </c>
      <c r="C127" s="282" t="s">
        <v>4930</v>
      </c>
      <c r="D127" s="282"/>
      <c r="E127" s="282"/>
    </row>
    <row r="128" spans="1:5" ht="18" x14ac:dyDescent="0.25">
      <c r="A128" s="13"/>
      <c r="B128" s="158" t="s">
        <v>4931</v>
      </c>
      <c r="C128" s="282"/>
      <c r="D128" s="282"/>
      <c r="E128" s="282"/>
    </row>
    <row r="129" spans="1:5" ht="18" x14ac:dyDescent="0.25">
      <c r="A129" s="13"/>
      <c r="B129" s="158" t="s">
        <v>4932</v>
      </c>
      <c r="C129" s="282"/>
      <c r="D129" s="282"/>
      <c r="E129" s="282"/>
    </row>
    <row r="130" spans="1:5" ht="18" x14ac:dyDescent="0.25">
      <c r="A130" s="13"/>
      <c r="B130" s="158" t="s">
        <v>4933</v>
      </c>
      <c r="C130" s="283">
        <v>42397</v>
      </c>
      <c r="D130" s="283"/>
      <c r="E130" s="283"/>
    </row>
    <row r="131" spans="1:5" ht="15.75" x14ac:dyDescent="0.25">
      <c r="A131" s="13"/>
      <c r="B131" s="40" t="s">
        <v>4934</v>
      </c>
      <c r="C131" s="284"/>
      <c r="D131" s="284"/>
      <c r="E131" s="284"/>
    </row>
    <row r="132" spans="1:5" ht="18" x14ac:dyDescent="0.25">
      <c r="A132" s="13"/>
      <c r="B132" s="158" t="s">
        <v>4935</v>
      </c>
      <c r="C132" s="282"/>
      <c r="D132" s="282"/>
      <c r="E132" s="282"/>
    </row>
    <row r="133" spans="1:5" ht="18" x14ac:dyDescent="0.25">
      <c r="A133" s="13"/>
      <c r="B133" s="158" t="s">
        <v>4936</v>
      </c>
      <c r="C133" s="282"/>
      <c r="D133" s="282"/>
      <c r="E133" s="282"/>
    </row>
    <row r="134" spans="1:5" ht="18" x14ac:dyDescent="0.25">
      <c r="A134" s="13"/>
      <c r="B134" s="158" t="s">
        <v>4937</v>
      </c>
      <c r="C134" s="282"/>
      <c r="D134" s="282"/>
      <c r="E134" s="282"/>
    </row>
    <row r="135" spans="1:5" ht="18" x14ac:dyDescent="0.25">
      <c r="A135" s="13"/>
      <c r="B135" s="158" t="s">
        <v>4938</v>
      </c>
      <c r="C135" s="282"/>
      <c r="D135" s="282"/>
      <c r="E135" s="282"/>
    </row>
    <row r="136" spans="1:5" ht="18" x14ac:dyDescent="0.25">
      <c r="A136" s="13"/>
      <c r="B136" s="158" t="s">
        <v>4933</v>
      </c>
      <c r="C136" s="283">
        <v>42397</v>
      </c>
      <c r="D136" s="283"/>
      <c r="E136" s="283"/>
    </row>
  </sheetData>
  <protectedRanges>
    <protectedRange sqref="C123:D123 C120:D121" name="Bereich1_2"/>
    <protectedRange sqref="C122:D122" name="Bereich1_3_2"/>
    <protectedRange sqref="C127:D129" name="Bereich1_4"/>
    <protectedRange sqref="C132:D135" name="Bereich1_5"/>
  </protectedRanges>
  <mergeCells count="12">
    <mergeCell ref="B4:B5"/>
    <mergeCell ref="C126:E126"/>
    <mergeCell ref="C127:E127"/>
    <mergeCell ref="C128:E128"/>
    <mergeCell ref="C129:E129"/>
    <mergeCell ref="C135:E135"/>
    <mergeCell ref="C136:E136"/>
    <mergeCell ref="C130:E130"/>
    <mergeCell ref="C131:E131"/>
    <mergeCell ref="C132:E132"/>
    <mergeCell ref="C133:E133"/>
    <mergeCell ref="C134:E134"/>
  </mergeCells>
  <dataValidations count="3">
    <dataValidation type="textLength" operator="lessThan" allowBlank="1" showInputMessage="1" showErrorMessage="1" errorTitle="ID ist nicht korrekt" error="Die ID besteht maximal aus 4 Zeichen" sqref="C85:D86" xr:uid="{00000000-0002-0000-0B00-000000000000}">
      <formula1>5</formula1>
    </dataValidation>
    <dataValidation allowBlank="1" showInputMessage="1" showErrorMessage="1" promptTitle="Vorlagen / Blanko" prompt="Sind im Intranet unter PSC-Workshop -&gt; Vorinstallation zu finden._x000a_benutzerdefiniertem Aufkleber müssen zusätzlich der CL zur Verfügung gestellt werden." sqref="B120" xr:uid="{00000000-0002-0000-0B00-000001000000}"/>
    <dataValidation allowBlank="1" showInputMessage="1" showErrorMessage="1" promptTitle="Wo muss der angeschlossen werden" prompt="_x000a_Java basierte Software: Controller_x000a__x000a_Android basierende Software: am Display (MicroUSB)" sqref="B124:B125" xr:uid="{D98725BD-647F-4C32-A088-8CF98D085C5A}"/>
  </dataValidations>
  <hyperlinks>
    <hyperlink ref="B84" location="Kartenleserdaten!A1" display="Geräteeinstellungen - USB-Geräteliste programmieren/ändern                          (Hilfe)" xr:uid="{00000000-0004-0000-0B00-000000000000}"/>
    <hyperlink ref="B120" location="Hinweis!A1" display="zusätzlicher Aufkleber *                                                                      wichtiger Hinweis!!!" xr:uid="{00000000-0004-0000-0B00-000001000000}"/>
  </hyperlinks>
  <pageMargins left="0.7" right="0.7" top="0.78740157499999996" bottom="0.78740157499999996" header="0.3" footer="0.3"/>
  <pageSetup paperSize="9" scale="42" orientation="portrait" r:id="rId1"/>
  <headerFooter>
    <oddHeader>&amp;C&amp;"Calibri"&amp;11&amp;K000000Internal&amp;1#</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D4FFA3A1-DE11-420F-AC7E-70E427EE69C8}">
            <xm:f>$C8='Android Printer (Reff)'!$C8</xm:f>
            <x14:dxf>
              <font>
                <color rgb="FFFF0000"/>
              </font>
            </x14:dxf>
          </x14:cfRule>
          <xm:sqref>C8:C12 C14:C123</xm:sqref>
        </x14:conditionalFormatting>
        <x14:conditionalFormatting xmlns:xm="http://schemas.microsoft.com/office/excel/2006/main">
          <x14:cfRule type="expression" priority="1" id="{BC6667F6-1A48-4E4A-91E9-D04E4E1CDD13}">
            <xm:f>$D8='Android Printer (Reff)'!$D8</xm:f>
            <x14:dxf>
              <font>
                <color rgb="FFFF0000"/>
              </font>
            </x14:dxf>
          </x14:cfRule>
          <xm:sqref>D8:D12 D14:D123</xm:sqref>
        </x14:conditionalFormatting>
      </x14:conditionalFormattings>
    </ext>
    <ext xmlns:x14="http://schemas.microsoft.com/office/spreadsheetml/2009/9/main" uri="{CCE6A557-97BC-4b89-ADB6-D9C93CAAB3DF}">
      <x14:dataValidations xmlns:xm="http://schemas.microsoft.com/office/excel/2006/main" count="25">
        <x14:dataValidation type="list" allowBlank="1" showInputMessage="1" showErrorMessage="1" xr:uid="{00000000-0002-0000-0B00-000002000000}">
          <x14:formula1>
            <xm:f>Werte!$A$2:$A$12</xm:f>
          </x14:formula1>
          <xm:sqref>C18:D18</xm:sqref>
        </x14:dataValidation>
        <x14:dataValidation type="list" allowBlank="1" showInputMessage="1" showErrorMessage="1" xr:uid="{00000000-0002-0000-0B00-000003000000}">
          <x14:formula1>
            <xm:f>Werte!$K$6:$K$7</xm:f>
          </x14:formula1>
          <xm:sqref>C19:D20 C103:C117 D108:D117 D103:D105 C93:D94</xm:sqref>
        </x14:dataValidation>
        <x14:dataValidation type="list" allowBlank="1" showInputMessage="1" showErrorMessage="1" xr:uid="{00000000-0002-0000-0B00-000004000000}">
          <x14:formula1>
            <xm:f>Werte!$K$3:$K$4</xm:f>
          </x14:formula1>
          <xm:sqref>C24:D29 D63:D68 D53:D61 C53:C68 C88:D88 C73:D73 C79:D79 C90:D90 C47:D48 C41:D41 C39:D39 C37:D37 C35:D35</xm:sqref>
        </x14:dataValidation>
        <x14:dataValidation type="list" allowBlank="1" showInputMessage="1" showErrorMessage="1" xr:uid="{00000000-0002-0000-0B00-000005000000}">
          <x14:formula1>
            <xm:f>Werte!$M$16:$M$25</xm:f>
          </x14:formula1>
          <xm:sqref>C22:D22</xm:sqref>
        </x14:dataValidation>
        <x14:dataValidation type="list" allowBlank="1" showInputMessage="1" showErrorMessage="1" xr:uid="{00000000-0002-0000-0B00-000006000000}">
          <x14:formula1>
            <xm:f>Werte!$Q$24:$Q$25</xm:f>
          </x14:formula1>
          <xm:sqref>C31:D31</xm:sqref>
        </x14:dataValidation>
        <x14:dataValidation type="list" allowBlank="1" showInputMessage="1" showErrorMessage="1" xr:uid="{00000000-0002-0000-0B00-000007000000}">
          <x14:formula1>
            <xm:f>Werte!$D$2:$D$1441</xm:f>
          </x14:formula1>
          <xm:sqref>C32:D32</xm:sqref>
        </x14:dataValidation>
        <x14:dataValidation type="list" allowBlank="1" showInputMessage="1" showErrorMessage="1" xr:uid="{00000000-0002-0000-0B00-000008000000}">
          <x14:formula1>
            <xm:f>Werte!$C$2:$C$1000</xm:f>
          </x14:formula1>
          <xm:sqref>C36:D36 C38:D38 C40:D40</xm:sqref>
        </x14:dataValidation>
        <x14:dataValidation type="list" allowBlank="1" showInputMessage="1" showErrorMessage="1" xr:uid="{00000000-0002-0000-0B00-000009000000}">
          <x14:formula1>
            <xm:f>Werte!$D$2:$D$1000</xm:f>
          </x14:formula1>
          <xm:sqref>C34 C42</xm:sqref>
        </x14:dataValidation>
        <x14:dataValidation type="list" allowBlank="1" showInputMessage="1" showErrorMessage="1" xr:uid="{00000000-0002-0000-0B00-00000A000000}">
          <x14:formula1>
            <xm:f>Werte!$Q$15:$Q$16</xm:f>
          </x14:formula1>
          <xm:sqref>C43:D43</xm:sqref>
        </x14:dataValidation>
        <x14:dataValidation type="list" allowBlank="1" showInputMessage="1" showErrorMessage="1" xr:uid="{00000000-0002-0000-0B00-00000B000000}">
          <x14:formula1>
            <xm:f>Werte!$Q$28:$Q$31</xm:f>
          </x14:formula1>
          <xm:sqref>C80:D80</xm:sqref>
        </x14:dataValidation>
        <x14:dataValidation type="list" allowBlank="1" showInputMessage="1" showErrorMessage="1" xr:uid="{00000000-0002-0000-0B00-00000C000000}">
          <x14:formula1>
            <xm:f>Werte!$A$3:$A$202</xm:f>
          </x14:formula1>
          <xm:sqref>C89:D89</xm:sqref>
        </x14:dataValidation>
        <x14:dataValidation type="list" allowBlank="1" showInputMessage="1" showErrorMessage="1" xr:uid="{00000000-0002-0000-0B00-00000D000000}">
          <x14:formula1>
            <xm:f>Werte!$A$3:$A$182</xm:f>
          </x14:formula1>
          <xm:sqref>C91:D91</xm:sqref>
        </x14:dataValidation>
        <x14:dataValidation type="list" allowBlank="1" showInputMessage="1" showErrorMessage="1" xr:uid="{00000000-0002-0000-0B00-00000E000000}">
          <x14:formula1>
            <xm:f>Werte!$K$24:$K$25</xm:f>
          </x14:formula1>
          <xm:sqref>C74:D74</xm:sqref>
        </x14:dataValidation>
        <x14:dataValidation type="list" allowBlank="1" showInputMessage="1" showErrorMessage="1" xr:uid="{00000000-0002-0000-0B00-00000F000000}">
          <x14:formula1>
            <xm:f>Werte!$K$27:$K$28</xm:f>
          </x14:formula1>
          <xm:sqref>C100:D102</xm:sqref>
        </x14:dataValidation>
        <x14:dataValidation type="list" allowBlank="1" showInputMessage="1" showErrorMessage="1" xr:uid="{00000000-0002-0000-0B00-000010000000}">
          <x14:formula1>
            <xm:f>Werte!$Q$58:$Q$66</xm:f>
          </x14:formula1>
          <xm:sqref>C10:D12</xm:sqref>
        </x14:dataValidation>
        <x14:dataValidation type="list" allowBlank="1" showInputMessage="1" showErrorMessage="1" xr:uid="{00000000-0002-0000-0B00-000011000000}">
          <x14:formula1>
            <xm:f>Werte!$Q$38:$Q$41</xm:f>
          </x14:formula1>
          <xm:sqref>C97:D97</xm:sqref>
        </x14:dataValidation>
        <x14:dataValidation type="list" allowBlank="1" showInputMessage="1" showErrorMessage="1" xr:uid="{00000000-0002-0000-0B00-000012000000}">
          <x14:formula1>
            <xm:f>Werte!$Q$44:$Q$45</xm:f>
          </x14:formula1>
          <xm:sqref>C122:D122</xm:sqref>
        </x14:dataValidation>
        <x14:dataValidation type="list" allowBlank="1" showInputMessage="1" showErrorMessage="1" xr:uid="{00000000-0002-0000-0B00-000013000000}">
          <x14:formula1>
            <xm:f>Werte!$D$2:$D$61</xm:f>
          </x14:formula1>
          <xm:sqref>D34</xm:sqref>
        </x14:dataValidation>
        <x14:dataValidation type="list" allowBlank="1" showInputMessage="1" showErrorMessage="1" xr:uid="{00000000-0002-0000-0B00-000014000000}">
          <x14:formula1>
            <xm:f>Werte!$D$2:$D$241</xm:f>
          </x14:formula1>
          <xm:sqref>D42</xm:sqref>
        </x14:dataValidation>
        <x14:dataValidation type="list" allowBlank="1" showInputMessage="1" showErrorMessage="1" xr:uid="{00000000-0002-0000-0B00-000015000000}">
          <x14:formula1>
            <xm:f>Werte!$O$48:$O$54</xm:f>
          </x14:formula1>
          <xm:sqref>C8:D8</xm:sqref>
        </x14:dataValidation>
        <x14:dataValidation type="list" allowBlank="1" showInputMessage="1" showErrorMessage="1" xr:uid="{00000000-0002-0000-0B00-000016000000}">
          <x14:formula1>
            <xm:f>Werte!$K$52:$K$54</xm:f>
          </x14:formula1>
          <xm:sqref>C46:D46</xm:sqref>
        </x14:dataValidation>
        <x14:dataValidation type="list" allowBlank="1" showInputMessage="1" showErrorMessage="1" xr:uid="{00000000-0002-0000-0B00-000017000000}">
          <x14:formula1>
            <xm:f>Werte!$K$48:$K$49</xm:f>
          </x14:formula1>
          <xm:sqref>C123:D123 C121:D121 D15:D16</xm:sqref>
        </x14:dataValidation>
        <x14:dataValidation type="list" allowBlank="1" showInputMessage="1" showErrorMessage="1" xr:uid="{00000000-0002-0000-0B00-000018000000}">
          <x14:formula1>
            <xm:f>Werte!$M$82:$M$84</xm:f>
          </x14:formula1>
          <xm:sqref>A1</xm:sqref>
        </x14:dataValidation>
        <x14:dataValidation type="list" allowBlank="1" showInputMessage="1" showErrorMessage="1" xr:uid="{FB9F3D1A-45E0-43C2-B6EA-6BC515A57FBD}">
          <x14:formula1>
            <xm:f>Werte!$M$82:$M$90</xm:f>
          </x14:formula1>
          <xm:sqref>C120:D120</xm:sqref>
        </x14:dataValidation>
        <x14:dataValidation type="list" allowBlank="1" showInputMessage="1" showErrorMessage="1" xr:uid="{0FF7D6E9-F58E-4207-BC18-93BC1E83D1B8}">
          <x14:formula1>
            <xm:f>Werte!$M$107:$M$108</xm:f>
          </x14:formula1>
          <xm:sqref>C124:D124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23"/>
  <sheetViews>
    <sheetView topLeftCell="A106" workbookViewId="0">
      <selection activeCell="C127" sqref="C127"/>
    </sheetView>
  </sheetViews>
  <sheetFormatPr baseColWidth="10" defaultColWidth="11.42578125" defaultRowHeight="15" x14ac:dyDescent="0.25"/>
  <cols>
    <col min="1" max="1" width="14.140625" customWidth="1"/>
    <col min="2" max="2" width="135" bestFit="1" customWidth="1"/>
    <col min="3" max="3" width="29.85546875" bestFit="1" customWidth="1"/>
    <col min="4" max="4" width="24.5703125" bestFit="1" customWidth="1"/>
  </cols>
  <sheetData>
    <row r="1" spans="1:4" x14ac:dyDescent="0.25">
      <c r="A1" s="155"/>
    </row>
    <row r="2" spans="1:4" ht="18.75" thickBot="1" x14ac:dyDescent="0.3">
      <c r="A2" s="6"/>
    </row>
    <row r="3" spans="1:4" ht="28.5" x14ac:dyDescent="0.45">
      <c r="A3" s="156"/>
      <c r="B3" s="157" t="s">
        <v>4939</v>
      </c>
      <c r="C3" s="110"/>
      <c r="D3" s="110"/>
    </row>
    <row r="4" spans="1:4" ht="20.100000000000001" customHeight="1" x14ac:dyDescent="0.25">
      <c r="B4" s="263" t="s">
        <v>4739</v>
      </c>
      <c r="C4" s="5" t="s">
        <v>5098</v>
      </c>
      <c r="D4" s="5" t="s">
        <v>5099</v>
      </c>
    </row>
    <row r="5" spans="1:4" ht="20.100000000000001" customHeight="1" x14ac:dyDescent="0.25">
      <c r="B5" s="263"/>
      <c r="C5" s="5" t="s">
        <v>5100</v>
      </c>
      <c r="D5" s="5"/>
    </row>
    <row r="6" spans="1:4" ht="20.100000000000001" customHeight="1" x14ac:dyDescent="0.25">
      <c r="A6" s="7"/>
      <c r="B6" s="8" t="s">
        <v>4772</v>
      </c>
      <c r="C6" s="9"/>
      <c r="D6" s="9"/>
    </row>
    <row r="7" spans="1:4" ht="20.100000000000001" customHeight="1" x14ac:dyDescent="0.25">
      <c r="A7" s="13"/>
      <c r="B7" s="11" t="s">
        <v>4982</v>
      </c>
      <c r="C7" s="12"/>
      <c r="D7" s="12"/>
    </row>
    <row r="8" spans="1:4" ht="20.100000000000001" customHeight="1" x14ac:dyDescent="0.25">
      <c r="A8" s="13"/>
      <c r="B8" s="14" t="s">
        <v>4983</v>
      </c>
      <c r="C8" s="183" t="s">
        <v>56</v>
      </c>
      <c r="D8" s="183" t="s">
        <v>56</v>
      </c>
    </row>
    <row r="9" spans="1:4" ht="20.100000000000001" customHeight="1" x14ac:dyDescent="0.25">
      <c r="A9" s="13"/>
      <c r="B9" s="11" t="s">
        <v>4984</v>
      </c>
      <c r="C9" s="11"/>
      <c r="D9" s="11"/>
    </row>
    <row r="10" spans="1:4" ht="20.100000000000001" customHeight="1" x14ac:dyDescent="0.25">
      <c r="A10" s="13"/>
      <c r="B10" s="14" t="s">
        <v>4776</v>
      </c>
      <c r="C10" s="183" t="s">
        <v>468</v>
      </c>
      <c r="D10" s="183" t="s">
        <v>468</v>
      </c>
    </row>
    <row r="11" spans="1:4" ht="20.100000000000001" customHeight="1" x14ac:dyDescent="0.25">
      <c r="A11" s="13"/>
      <c r="B11" s="14" t="s">
        <v>4777</v>
      </c>
      <c r="C11" s="183" t="s">
        <v>468</v>
      </c>
      <c r="D11" s="183" t="s">
        <v>468</v>
      </c>
    </row>
    <row r="12" spans="1:4" ht="20.100000000000001" customHeight="1" x14ac:dyDescent="0.25">
      <c r="A12" s="13"/>
      <c r="B12" s="14" t="s">
        <v>4778</v>
      </c>
      <c r="C12" s="183" t="s">
        <v>468</v>
      </c>
      <c r="D12" s="183" t="s">
        <v>468</v>
      </c>
    </row>
    <row r="13" spans="1:4" ht="20.100000000000001" customHeight="1" x14ac:dyDescent="0.25">
      <c r="A13" s="18"/>
      <c r="B13" s="19" t="s">
        <v>4990</v>
      </c>
      <c r="C13" s="19"/>
      <c r="D13" s="19"/>
    </row>
    <row r="14" spans="1:4" ht="20.100000000000001" customHeight="1" x14ac:dyDescent="0.25">
      <c r="A14" s="13"/>
      <c r="B14" s="11" t="s">
        <v>4991</v>
      </c>
      <c r="C14" s="11"/>
      <c r="D14" s="11"/>
    </row>
    <row r="15" spans="1:4" ht="20.100000000000001" customHeight="1" x14ac:dyDescent="0.25">
      <c r="A15" s="13"/>
      <c r="B15" s="14" t="s">
        <v>5101</v>
      </c>
      <c r="C15" s="183" t="s">
        <v>318</v>
      </c>
      <c r="D15" s="183" t="s">
        <v>65</v>
      </c>
    </row>
    <row r="16" spans="1:4" ht="20.100000000000001" customHeight="1" x14ac:dyDescent="0.25">
      <c r="A16" s="13"/>
      <c r="B16" s="14" t="s">
        <v>4992</v>
      </c>
      <c r="C16" s="183" t="s">
        <v>318</v>
      </c>
      <c r="D16" s="183" t="s">
        <v>76</v>
      </c>
    </row>
    <row r="17" spans="1:4" ht="20.100000000000001" customHeight="1" x14ac:dyDescent="0.25">
      <c r="A17" s="10"/>
      <c r="B17" s="11" t="s">
        <v>4786</v>
      </c>
      <c r="C17" s="183"/>
      <c r="D17" s="183"/>
    </row>
    <row r="18" spans="1:4" ht="20.100000000000001" customHeight="1" x14ac:dyDescent="0.25">
      <c r="A18" s="13"/>
      <c r="B18" s="14" t="s">
        <v>4787</v>
      </c>
      <c r="C18" s="183">
        <v>1</v>
      </c>
      <c r="D18" s="183">
        <v>1</v>
      </c>
    </row>
    <row r="19" spans="1:4" ht="20.100000000000001" customHeight="1" x14ac:dyDescent="0.25">
      <c r="A19" s="13"/>
      <c r="B19" s="14" t="s">
        <v>4993</v>
      </c>
      <c r="C19" s="183" t="s">
        <v>92</v>
      </c>
      <c r="D19" s="183" t="s">
        <v>92</v>
      </c>
    </row>
    <row r="20" spans="1:4" ht="15.75" x14ac:dyDescent="0.25">
      <c r="A20" s="13"/>
      <c r="B20" s="14" t="s">
        <v>5102</v>
      </c>
      <c r="C20" s="183" t="s">
        <v>92</v>
      </c>
      <c r="D20" s="183" t="s">
        <v>92</v>
      </c>
    </row>
    <row r="21" spans="1:4" ht="15.75" x14ac:dyDescent="0.25">
      <c r="A21" s="13"/>
      <c r="B21" s="21" t="s">
        <v>4995</v>
      </c>
      <c r="C21" s="183"/>
      <c r="D21" s="183"/>
    </row>
    <row r="22" spans="1:4" ht="15.75" x14ac:dyDescent="0.25">
      <c r="A22" s="13"/>
      <c r="B22" s="14" t="s">
        <v>5057</v>
      </c>
      <c r="C22" s="183" t="s">
        <v>170</v>
      </c>
      <c r="D22" s="183" t="s">
        <v>170</v>
      </c>
    </row>
    <row r="23" spans="1:4" ht="15.75" x14ac:dyDescent="0.25">
      <c r="A23" s="13"/>
      <c r="B23" s="11" t="s">
        <v>4996</v>
      </c>
      <c r="C23" s="183"/>
      <c r="D23" s="183"/>
    </row>
    <row r="24" spans="1:4" ht="15.75" x14ac:dyDescent="0.25">
      <c r="A24" s="13"/>
      <c r="B24" s="14" t="s">
        <v>4794</v>
      </c>
      <c r="C24" s="183" t="s">
        <v>65</v>
      </c>
      <c r="D24" s="183" t="s">
        <v>65</v>
      </c>
    </row>
    <row r="25" spans="1:4" ht="15.75" x14ac:dyDescent="0.25">
      <c r="A25" s="13"/>
      <c r="B25" s="14" t="s">
        <v>4795</v>
      </c>
      <c r="C25" s="183" t="s">
        <v>65</v>
      </c>
      <c r="D25" s="183" t="s">
        <v>65</v>
      </c>
    </row>
    <row r="26" spans="1:4" ht="15.75" x14ac:dyDescent="0.25">
      <c r="A26" s="13"/>
      <c r="B26" s="14" t="s">
        <v>4796</v>
      </c>
      <c r="C26" s="183" t="s">
        <v>65</v>
      </c>
      <c r="D26" s="183" t="s">
        <v>65</v>
      </c>
    </row>
    <row r="27" spans="1:4" ht="15.75" x14ac:dyDescent="0.25">
      <c r="A27" s="13"/>
      <c r="B27" s="14" t="s">
        <v>4797</v>
      </c>
      <c r="C27" s="183" t="s">
        <v>65</v>
      </c>
      <c r="D27" s="183" t="s">
        <v>65</v>
      </c>
    </row>
    <row r="28" spans="1:4" ht="15.75" x14ac:dyDescent="0.25">
      <c r="A28" s="13"/>
      <c r="B28" s="14" t="s">
        <v>4798</v>
      </c>
      <c r="C28" s="183" t="s">
        <v>65</v>
      </c>
      <c r="D28" s="183" t="s">
        <v>65</v>
      </c>
    </row>
    <row r="29" spans="1:4" ht="15.75" x14ac:dyDescent="0.25">
      <c r="A29" s="13"/>
      <c r="B29" s="14" t="s">
        <v>4799</v>
      </c>
      <c r="C29" s="183" t="s">
        <v>76</v>
      </c>
      <c r="D29" s="183" t="s">
        <v>76</v>
      </c>
    </row>
    <row r="30" spans="1:4" ht="15.75" x14ac:dyDescent="0.25">
      <c r="A30" s="13"/>
      <c r="B30" s="24" t="s">
        <v>4800</v>
      </c>
      <c r="C30" s="183"/>
      <c r="D30" s="183"/>
    </row>
    <row r="31" spans="1:4" ht="15.75" x14ac:dyDescent="0.25">
      <c r="A31" s="13"/>
      <c r="B31" s="22" t="s">
        <v>224</v>
      </c>
      <c r="C31" s="183" t="s">
        <v>232</v>
      </c>
      <c r="D31" s="183" t="s">
        <v>232</v>
      </c>
    </row>
    <row r="32" spans="1:4" ht="15.75" x14ac:dyDescent="0.25">
      <c r="A32" s="13"/>
      <c r="B32" s="22" t="s">
        <v>4801</v>
      </c>
      <c r="C32" s="183" t="s">
        <v>84</v>
      </c>
      <c r="D32" s="183" t="s">
        <v>84</v>
      </c>
    </row>
    <row r="33" spans="1:4" ht="15.75" x14ac:dyDescent="0.25">
      <c r="A33" s="13"/>
      <c r="B33" s="11" t="s">
        <v>4997</v>
      </c>
      <c r="C33" s="183"/>
      <c r="D33" s="183"/>
    </row>
    <row r="34" spans="1:4" ht="15.75" x14ac:dyDescent="0.25">
      <c r="A34" s="13"/>
      <c r="B34" s="14" t="s">
        <v>4802</v>
      </c>
      <c r="C34" s="183" t="s">
        <v>51</v>
      </c>
      <c r="D34" s="183" t="s">
        <v>51</v>
      </c>
    </row>
    <row r="35" spans="1:4" ht="15.75" x14ac:dyDescent="0.25">
      <c r="A35" s="13"/>
      <c r="B35" s="22" t="s">
        <v>4803</v>
      </c>
      <c r="C35" s="183" t="s">
        <v>65</v>
      </c>
      <c r="D35" s="183" t="s">
        <v>65</v>
      </c>
    </row>
    <row r="36" spans="1:4" ht="15.75" x14ac:dyDescent="0.25">
      <c r="A36" s="13"/>
      <c r="B36" s="22" t="s">
        <v>4804</v>
      </c>
      <c r="C36" s="183" t="s">
        <v>481</v>
      </c>
      <c r="D36" s="183" t="s">
        <v>481</v>
      </c>
    </row>
    <row r="37" spans="1:4" ht="15.75" x14ac:dyDescent="0.25">
      <c r="A37" s="13"/>
      <c r="B37" s="22" t="s">
        <v>5103</v>
      </c>
      <c r="C37" s="183" t="s">
        <v>65</v>
      </c>
      <c r="D37" s="183" t="s">
        <v>65</v>
      </c>
    </row>
    <row r="38" spans="1:4" ht="15.75" x14ac:dyDescent="0.25">
      <c r="A38" s="13"/>
      <c r="B38" s="22" t="s">
        <v>5104</v>
      </c>
      <c r="C38" s="183" t="s">
        <v>481</v>
      </c>
      <c r="D38" s="183" t="s">
        <v>481</v>
      </c>
    </row>
    <row r="39" spans="1:4" ht="15.75" x14ac:dyDescent="0.25">
      <c r="A39" s="13"/>
      <c r="B39" s="22" t="s">
        <v>5105</v>
      </c>
      <c r="C39" s="183" t="s">
        <v>65</v>
      </c>
      <c r="D39" s="183" t="s">
        <v>65</v>
      </c>
    </row>
    <row r="40" spans="1:4" ht="15.75" x14ac:dyDescent="0.25">
      <c r="A40" s="13"/>
      <c r="B40" s="22" t="s">
        <v>5106</v>
      </c>
      <c r="C40" s="183" t="s">
        <v>1014</v>
      </c>
      <c r="D40" s="183" t="s">
        <v>1014</v>
      </c>
    </row>
    <row r="41" spans="1:4" ht="15.75" x14ac:dyDescent="0.25">
      <c r="A41" s="13"/>
      <c r="B41" s="22" t="s">
        <v>4814</v>
      </c>
      <c r="C41" s="183" t="s">
        <v>76</v>
      </c>
      <c r="D41" s="183" t="s">
        <v>76</v>
      </c>
    </row>
    <row r="42" spans="1:4" ht="15.75" x14ac:dyDescent="0.25">
      <c r="A42" s="13"/>
      <c r="B42" s="22" t="s">
        <v>4815</v>
      </c>
      <c r="C42" s="183" t="s">
        <v>51</v>
      </c>
      <c r="D42" s="183" t="s">
        <v>51</v>
      </c>
    </row>
    <row r="43" spans="1:4" ht="15.75" x14ac:dyDescent="0.25">
      <c r="A43" s="13"/>
      <c r="B43" s="22" t="s">
        <v>156</v>
      </c>
      <c r="C43" s="183" t="s">
        <v>164</v>
      </c>
      <c r="D43" s="183" t="s">
        <v>164</v>
      </c>
    </row>
    <row r="44" spans="1:4" ht="15.75" x14ac:dyDescent="0.25">
      <c r="A44" s="13"/>
      <c r="B44" s="11" t="s">
        <v>4819</v>
      </c>
      <c r="C44" s="183"/>
      <c r="D44" s="183"/>
    </row>
    <row r="45" spans="1:4" ht="15.75" x14ac:dyDescent="0.25">
      <c r="A45" s="13"/>
      <c r="B45" s="22" t="s">
        <v>4942</v>
      </c>
      <c r="C45" s="183" t="s">
        <v>4820</v>
      </c>
      <c r="D45" s="183" t="s">
        <v>4820</v>
      </c>
    </row>
    <row r="46" spans="1:4" ht="15.75" x14ac:dyDescent="0.25">
      <c r="A46" s="13"/>
      <c r="B46" s="22" t="s">
        <v>425</v>
      </c>
      <c r="C46" s="183">
        <v>25</v>
      </c>
      <c r="D46" s="183">
        <v>25</v>
      </c>
    </row>
    <row r="47" spans="1:4" ht="15.75" x14ac:dyDescent="0.25">
      <c r="A47" s="13"/>
      <c r="B47" s="22" t="s">
        <v>4822</v>
      </c>
      <c r="C47" s="183" t="s">
        <v>76</v>
      </c>
      <c r="D47" s="183" t="s">
        <v>76</v>
      </c>
    </row>
    <row r="48" spans="1:4" ht="15.75" x14ac:dyDescent="0.25">
      <c r="A48" s="13"/>
      <c r="B48" s="26" t="s">
        <v>4823</v>
      </c>
      <c r="C48" s="183" t="s">
        <v>76</v>
      </c>
      <c r="D48" s="183" t="s">
        <v>76</v>
      </c>
    </row>
    <row r="49" spans="1:4" ht="15.75" x14ac:dyDescent="0.25">
      <c r="A49" s="13"/>
      <c r="B49" s="26" t="s">
        <v>4824</v>
      </c>
      <c r="C49" s="183" t="s">
        <v>4820</v>
      </c>
      <c r="D49" s="183" t="s">
        <v>4820</v>
      </c>
    </row>
    <row r="50" spans="1:4" ht="15.75" x14ac:dyDescent="0.25">
      <c r="A50" s="13"/>
      <c r="B50" s="22" t="s">
        <v>4825</v>
      </c>
      <c r="C50" s="183" t="s">
        <v>4826</v>
      </c>
      <c r="D50" s="183" t="s">
        <v>4826</v>
      </c>
    </row>
    <row r="51" spans="1:4" ht="15.75" x14ac:dyDescent="0.25">
      <c r="A51" s="13"/>
      <c r="B51" s="22" t="s">
        <v>4827</v>
      </c>
      <c r="C51" s="183" t="s">
        <v>4828</v>
      </c>
      <c r="D51" s="183" t="s">
        <v>4828</v>
      </c>
    </row>
    <row r="52" spans="1:4" ht="15.75" x14ac:dyDescent="0.25">
      <c r="A52" s="13"/>
      <c r="B52" s="11" t="s">
        <v>4833</v>
      </c>
      <c r="C52" s="183"/>
      <c r="D52" s="183"/>
    </row>
    <row r="53" spans="1:4" ht="15.75" x14ac:dyDescent="0.25">
      <c r="A53" s="13"/>
      <c r="B53" s="22" t="s">
        <v>4834</v>
      </c>
      <c r="C53" s="183" t="s">
        <v>76</v>
      </c>
      <c r="D53" s="183" t="s">
        <v>76</v>
      </c>
    </row>
    <row r="54" spans="1:4" ht="15.75" x14ac:dyDescent="0.25">
      <c r="A54" s="13"/>
      <c r="B54" s="22" t="s">
        <v>4835</v>
      </c>
      <c r="C54" s="183" t="s">
        <v>76</v>
      </c>
      <c r="D54" s="183" t="s">
        <v>76</v>
      </c>
    </row>
    <row r="55" spans="1:4" ht="15.75" x14ac:dyDescent="0.25">
      <c r="A55" s="13"/>
      <c r="B55" s="22" t="s">
        <v>4836</v>
      </c>
      <c r="C55" s="183" t="s">
        <v>76</v>
      </c>
      <c r="D55" s="183" t="s">
        <v>76</v>
      </c>
    </row>
    <row r="56" spans="1:4" ht="15.75" x14ac:dyDescent="0.25">
      <c r="A56" s="13"/>
      <c r="B56" s="22" t="s">
        <v>4837</v>
      </c>
      <c r="C56" s="183" t="s">
        <v>76</v>
      </c>
      <c r="D56" s="183" t="s">
        <v>76</v>
      </c>
    </row>
    <row r="57" spans="1:4" ht="15.75" x14ac:dyDescent="0.25">
      <c r="A57" s="13"/>
      <c r="B57" s="22" t="s">
        <v>4838</v>
      </c>
      <c r="C57" s="183" t="s">
        <v>76</v>
      </c>
      <c r="D57" s="183" t="s">
        <v>76</v>
      </c>
    </row>
    <row r="58" spans="1:4" ht="15.75" x14ac:dyDescent="0.25">
      <c r="A58" s="13"/>
      <c r="B58" s="22" t="s">
        <v>4839</v>
      </c>
      <c r="C58" s="183" t="s">
        <v>76</v>
      </c>
      <c r="D58" s="183" t="s">
        <v>76</v>
      </c>
    </row>
    <row r="59" spans="1:4" ht="15.75" x14ac:dyDescent="0.25">
      <c r="A59" s="13"/>
      <c r="B59" s="22" t="s">
        <v>4840</v>
      </c>
      <c r="C59" s="183" t="s">
        <v>76</v>
      </c>
      <c r="D59" s="183" t="s">
        <v>76</v>
      </c>
    </row>
    <row r="60" spans="1:4" ht="15.75" x14ac:dyDescent="0.25">
      <c r="A60" s="13"/>
      <c r="B60" s="22" t="s">
        <v>4841</v>
      </c>
      <c r="C60" s="183" t="s">
        <v>76</v>
      </c>
      <c r="D60" s="183" t="s">
        <v>76</v>
      </c>
    </row>
    <row r="61" spans="1:4" ht="15.75" x14ac:dyDescent="0.25">
      <c r="A61" s="13"/>
      <c r="B61" s="22" t="s">
        <v>4842</v>
      </c>
      <c r="C61" s="183" t="s">
        <v>76</v>
      </c>
      <c r="D61" s="183" t="s">
        <v>76</v>
      </c>
    </row>
    <row r="62" spans="1:4" ht="15.75" x14ac:dyDescent="0.25">
      <c r="A62" s="13"/>
      <c r="B62" s="22" t="s">
        <v>4843</v>
      </c>
      <c r="C62" s="183" t="s">
        <v>76</v>
      </c>
      <c r="D62" s="183" t="s">
        <v>318</v>
      </c>
    </row>
    <row r="63" spans="1:4" ht="15.75" x14ac:dyDescent="0.25">
      <c r="A63" s="13"/>
      <c r="B63" s="22" t="s">
        <v>4844</v>
      </c>
      <c r="C63" s="183" t="s">
        <v>76</v>
      </c>
      <c r="D63" s="183" t="s">
        <v>76</v>
      </c>
    </row>
    <row r="64" spans="1:4" ht="15.75" x14ac:dyDescent="0.25">
      <c r="A64" s="13"/>
      <c r="B64" s="22" t="s">
        <v>5107</v>
      </c>
      <c r="C64" s="183" t="s">
        <v>76</v>
      </c>
      <c r="D64" s="183" t="s">
        <v>76</v>
      </c>
    </row>
    <row r="65" spans="1:4" ht="15.75" x14ac:dyDescent="0.25">
      <c r="A65" s="13"/>
      <c r="B65" s="14" t="s">
        <v>4846</v>
      </c>
      <c r="C65" s="183" t="s">
        <v>76</v>
      </c>
      <c r="D65" s="183" t="s">
        <v>76</v>
      </c>
    </row>
    <row r="66" spans="1:4" ht="15.75" x14ac:dyDescent="0.25">
      <c r="A66" s="13"/>
      <c r="B66" s="14" t="s">
        <v>4847</v>
      </c>
      <c r="C66" s="183" t="s">
        <v>76</v>
      </c>
      <c r="D66" s="183" t="s">
        <v>76</v>
      </c>
    </row>
    <row r="67" spans="1:4" ht="15.75" x14ac:dyDescent="0.25">
      <c r="A67" s="13"/>
      <c r="B67" s="22" t="s">
        <v>4848</v>
      </c>
      <c r="C67" s="183" t="s">
        <v>76</v>
      </c>
      <c r="D67" s="183" t="s">
        <v>76</v>
      </c>
    </row>
    <row r="68" spans="1:4" ht="15.75" x14ac:dyDescent="0.25">
      <c r="A68" s="13"/>
      <c r="B68" s="14" t="s">
        <v>4849</v>
      </c>
      <c r="C68" s="183" t="s">
        <v>76</v>
      </c>
      <c r="D68" s="183" t="s">
        <v>76</v>
      </c>
    </row>
    <row r="69" spans="1:4" ht="15.75" x14ac:dyDescent="0.25">
      <c r="A69" s="13"/>
      <c r="B69" s="24" t="s">
        <v>4850</v>
      </c>
      <c r="C69" s="183"/>
      <c r="D69" s="183"/>
    </row>
    <row r="70" spans="1:4" ht="15.75" x14ac:dyDescent="0.25">
      <c r="A70" s="13"/>
      <c r="B70" s="22" t="s">
        <v>4851</v>
      </c>
      <c r="C70" s="183" t="s">
        <v>4852</v>
      </c>
      <c r="D70" s="183" t="s">
        <v>4852</v>
      </c>
    </row>
    <row r="71" spans="1:4" ht="15.75" x14ac:dyDescent="0.25">
      <c r="A71" s="13"/>
      <c r="B71" s="22" t="s">
        <v>4853</v>
      </c>
      <c r="C71" s="183" t="s">
        <v>4854</v>
      </c>
      <c r="D71" s="183" t="s">
        <v>4854</v>
      </c>
    </row>
    <row r="72" spans="1:4" ht="15.75" x14ac:dyDescent="0.25">
      <c r="A72" s="13"/>
      <c r="B72" s="11" t="s">
        <v>4945</v>
      </c>
      <c r="C72" s="183"/>
      <c r="D72" s="183"/>
    </row>
    <row r="73" spans="1:4" ht="15.75" x14ac:dyDescent="0.25">
      <c r="A73" s="13"/>
      <c r="B73" s="22" t="s">
        <v>4946</v>
      </c>
      <c r="C73" s="183" t="s">
        <v>76</v>
      </c>
      <c r="D73" s="183" t="s">
        <v>76</v>
      </c>
    </row>
    <row r="74" spans="1:4" ht="15.75" x14ac:dyDescent="0.25">
      <c r="A74" s="13"/>
      <c r="B74" s="31" t="s">
        <v>4855</v>
      </c>
      <c r="C74" s="183" t="s">
        <v>230</v>
      </c>
      <c r="D74" s="183" t="s">
        <v>230</v>
      </c>
    </row>
    <row r="75" spans="1:4" ht="15.75" x14ac:dyDescent="0.25">
      <c r="A75" s="13"/>
      <c r="B75" s="22" t="s">
        <v>4856</v>
      </c>
      <c r="C75" s="183" t="s">
        <v>4857</v>
      </c>
      <c r="D75" s="183" t="s">
        <v>4857</v>
      </c>
    </row>
    <row r="76" spans="1:4" ht="15.75" x14ac:dyDescent="0.25">
      <c r="A76" s="13"/>
      <c r="B76" s="22" t="s">
        <v>4859</v>
      </c>
      <c r="C76" s="183" t="s">
        <v>4857</v>
      </c>
      <c r="D76" s="183" t="s">
        <v>4857</v>
      </c>
    </row>
    <row r="77" spans="1:4" ht="15.75" x14ac:dyDescent="0.25">
      <c r="A77" s="13"/>
      <c r="B77" s="22" t="s">
        <v>4860</v>
      </c>
      <c r="C77" s="183" t="s">
        <v>4861</v>
      </c>
      <c r="D77" s="183" t="s">
        <v>4861</v>
      </c>
    </row>
    <row r="78" spans="1:4" ht="15.75" x14ac:dyDescent="0.25">
      <c r="A78" s="13"/>
      <c r="B78" s="22" t="s">
        <v>4862</v>
      </c>
      <c r="C78" s="183">
        <v>389</v>
      </c>
      <c r="D78" s="183">
        <v>389</v>
      </c>
    </row>
    <row r="79" spans="1:4" ht="15.75" x14ac:dyDescent="0.25">
      <c r="A79" s="13"/>
      <c r="B79" s="22" t="s">
        <v>4863</v>
      </c>
      <c r="C79" s="183" t="s">
        <v>76</v>
      </c>
      <c r="D79" s="183" t="s">
        <v>76</v>
      </c>
    </row>
    <row r="80" spans="1:4" ht="15.75" x14ac:dyDescent="0.25">
      <c r="A80" s="13"/>
      <c r="B80" s="22" t="s">
        <v>4864</v>
      </c>
      <c r="C80" s="183" t="s">
        <v>76</v>
      </c>
      <c r="D80" s="183" t="s">
        <v>76</v>
      </c>
    </row>
    <row r="81" spans="1:4" ht="15.75" x14ac:dyDescent="0.25">
      <c r="A81" s="13"/>
      <c r="B81" s="22" t="s">
        <v>4865</v>
      </c>
      <c r="C81" s="183" t="s">
        <v>4866</v>
      </c>
      <c r="D81" s="183" t="s">
        <v>4866</v>
      </c>
    </row>
    <row r="82" spans="1:4" ht="15.75" x14ac:dyDescent="0.25">
      <c r="A82" s="13"/>
      <c r="B82" s="22" t="s">
        <v>4867</v>
      </c>
      <c r="C82" s="183" t="s">
        <v>4868</v>
      </c>
      <c r="D82" s="183" t="s">
        <v>4868</v>
      </c>
    </row>
    <row r="83" spans="1:4" ht="15.75" x14ac:dyDescent="0.25">
      <c r="A83" s="13"/>
      <c r="B83" s="22" t="s">
        <v>4869</v>
      </c>
      <c r="C83" s="183" t="s">
        <v>4870</v>
      </c>
      <c r="D83" s="183" t="s">
        <v>4870</v>
      </c>
    </row>
    <row r="84" spans="1:4" ht="15.75" x14ac:dyDescent="0.25">
      <c r="A84" s="13"/>
      <c r="B84" s="11" t="s">
        <v>4998</v>
      </c>
      <c r="C84" s="183"/>
      <c r="D84" s="183"/>
    </row>
    <row r="85" spans="1:4" ht="15.75" x14ac:dyDescent="0.25">
      <c r="A85" s="13"/>
      <c r="B85" s="22" t="s">
        <v>4872</v>
      </c>
      <c r="C85" s="183" t="s">
        <v>4820</v>
      </c>
      <c r="D85" s="183" t="s">
        <v>4820</v>
      </c>
    </row>
    <row r="86" spans="1:4" ht="15.75" x14ac:dyDescent="0.25">
      <c r="A86" s="13"/>
      <c r="B86" s="22" t="s">
        <v>4873</v>
      </c>
      <c r="C86" s="183" t="s">
        <v>4820</v>
      </c>
      <c r="D86" s="183" t="s">
        <v>4820</v>
      </c>
    </row>
    <row r="87" spans="1:4" ht="15.75" x14ac:dyDescent="0.25">
      <c r="A87" s="13"/>
      <c r="B87" s="11" t="s">
        <v>4874</v>
      </c>
      <c r="C87" s="183"/>
      <c r="D87" s="183"/>
    </row>
    <row r="88" spans="1:4" ht="15.75" x14ac:dyDescent="0.25">
      <c r="A88" s="13"/>
      <c r="B88" s="14" t="s">
        <v>4875</v>
      </c>
      <c r="C88" s="183" t="s">
        <v>76</v>
      </c>
      <c r="D88" s="183" t="s">
        <v>76</v>
      </c>
    </row>
    <row r="89" spans="1:4" ht="15.75" x14ac:dyDescent="0.25">
      <c r="A89" s="13"/>
      <c r="B89" s="26" t="s">
        <v>4999</v>
      </c>
      <c r="C89" s="183">
        <v>8</v>
      </c>
      <c r="D89" s="183">
        <v>8</v>
      </c>
    </row>
    <row r="90" spans="1:4" ht="15.75" x14ac:dyDescent="0.25">
      <c r="A90" s="13"/>
      <c r="B90" s="14" t="s">
        <v>4876</v>
      </c>
      <c r="C90" s="183" t="s">
        <v>65</v>
      </c>
      <c r="D90" s="183" t="s">
        <v>65</v>
      </c>
    </row>
    <row r="91" spans="1:4" ht="15.75" x14ac:dyDescent="0.25">
      <c r="A91" s="13"/>
      <c r="B91" s="14" t="s">
        <v>5000</v>
      </c>
      <c r="C91" s="183">
        <v>3</v>
      </c>
      <c r="D91" s="183">
        <v>3</v>
      </c>
    </row>
    <row r="92" spans="1:4" ht="15.75" x14ac:dyDescent="0.25">
      <c r="A92" s="13"/>
      <c r="B92" s="11" t="s">
        <v>4888</v>
      </c>
      <c r="C92" s="183"/>
      <c r="D92" s="183"/>
    </row>
    <row r="93" spans="1:4" ht="15.75" x14ac:dyDescent="0.25">
      <c r="A93" s="13"/>
      <c r="B93" s="14" t="s">
        <v>4889</v>
      </c>
      <c r="C93" s="183" t="s">
        <v>92</v>
      </c>
      <c r="D93" s="183" t="s">
        <v>92</v>
      </c>
    </row>
    <row r="94" spans="1:4" ht="15.75" x14ac:dyDescent="0.25">
      <c r="A94" s="13"/>
      <c r="B94" s="14" t="s">
        <v>5004</v>
      </c>
      <c r="C94" s="183" t="s">
        <v>92</v>
      </c>
      <c r="D94" s="183" t="s">
        <v>92</v>
      </c>
    </row>
    <row r="95" spans="1:4" ht="15.75" x14ac:dyDescent="0.25">
      <c r="A95" s="13"/>
      <c r="B95" s="11" t="s">
        <v>5006</v>
      </c>
      <c r="C95" s="183"/>
      <c r="D95" s="183"/>
    </row>
    <row r="96" spans="1:4" ht="15.75" x14ac:dyDescent="0.25">
      <c r="A96" s="13"/>
      <c r="B96" s="22" t="s">
        <v>4892</v>
      </c>
      <c r="C96" s="183" t="s">
        <v>4852</v>
      </c>
      <c r="D96" s="183" t="s">
        <v>4852</v>
      </c>
    </row>
    <row r="97" spans="1:4" ht="15.75" x14ac:dyDescent="0.25">
      <c r="A97" s="13"/>
      <c r="B97" s="22" t="s">
        <v>4893</v>
      </c>
      <c r="C97" s="183" t="s">
        <v>337</v>
      </c>
      <c r="D97" s="183" t="s">
        <v>337</v>
      </c>
    </row>
    <row r="98" spans="1:4" ht="15.75" x14ac:dyDescent="0.25">
      <c r="A98" s="13"/>
      <c r="C98" s="183"/>
      <c r="D98" s="183"/>
    </row>
    <row r="99" spans="1:4" ht="15.75" x14ac:dyDescent="0.25">
      <c r="A99" s="13"/>
      <c r="B99" s="11" t="s">
        <v>4894</v>
      </c>
      <c r="C99" s="183"/>
      <c r="D99" s="183"/>
    </row>
    <row r="100" spans="1:4" ht="15.75" x14ac:dyDescent="0.25">
      <c r="A100" s="13"/>
      <c r="B100" s="14" t="s">
        <v>4895</v>
      </c>
      <c r="C100" s="183" t="s">
        <v>253</v>
      </c>
      <c r="D100" s="183" t="s">
        <v>253</v>
      </c>
    </row>
    <row r="101" spans="1:4" ht="15.75" x14ac:dyDescent="0.25">
      <c r="A101" s="13"/>
      <c r="B101" s="14" t="s">
        <v>4896</v>
      </c>
      <c r="C101" s="183" t="s">
        <v>253</v>
      </c>
      <c r="D101" s="183" t="s">
        <v>253</v>
      </c>
    </row>
    <row r="102" spans="1:4" ht="15.75" x14ac:dyDescent="0.25">
      <c r="A102" s="13"/>
      <c r="B102" s="14" t="s">
        <v>5007</v>
      </c>
      <c r="C102" s="183" t="s">
        <v>253</v>
      </c>
      <c r="D102" s="183" t="s">
        <v>253</v>
      </c>
    </row>
    <row r="103" spans="1:4" ht="15.75" x14ac:dyDescent="0.25">
      <c r="A103" s="13"/>
      <c r="B103" s="14" t="s">
        <v>4951</v>
      </c>
      <c r="C103" s="183" t="s">
        <v>92</v>
      </c>
      <c r="D103" s="183" t="s">
        <v>92</v>
      </c>
    </row>
    <row r="104" spans="1:4" ht="15.75" x14ac:dyDescent="0.25">
      <c r="A104" s="13"/>
      <c r="B104" s="14" t="s">
        <v>4950</v>
      </c>
      <c r="C104" s="183" t="s">
        <v>92</v>
      </c>
      <c r="D104" s="183" t="s">
        <v>92</v>
      </c>
    </row>
    <row r="105" spans="1:4" ht="15.75" x14ac:dyDescent="0.25">
      <c r="A105" s="13"/>
      <c r="B105" s="14" t="s">
        <v>5008</v>
      </c>
      <c r="C105" s="183" t="s">
        <v>92</v>
      </c>
      <c r="D105" s="183" t="s">
        <v>92</v>
      </c>
    </row>
    <row r="106" spans="1:4" ht="15.75" x14ac:dyDescent="0.25">
      <c r="A106" s="13"/>
      <c r="B106" s="14" t="s">
        <v>5009</v>
      </c>
      <c r="C106" s="183" t="s">
        <v>92</v>
      </c>
      <c r="D106" s="183" t="s">
        <v>318</v>
      </c>
    </row>
    <row r="107" spans="1:4" ht="15.75" x14ac:dyDescent="0.25">
      <c r="A107" s="13"/>
      <c r="B107" s="14" t="s">
        <v>5010</v>
      </c>
      <c r="C107" s="183" t="s">
        <v>92</v>
      </c>
      <c r="D107" s="183" t="s">
        <v>318</v>
      </c>
    </row>
    <row r="108" spans="1:4" ht="15.75" x14ac:dyDescent="0.25">
      <c r="A108" s="13"/>
      <c r="B108" s="14" t="s">
        <v>5011</v>
      </c>
      <c r="C108" s="183" t="s">
        <v>92</v>
      </c>
      <c r="D108" s="183" t="s">
        <v>92</v>
      </c>
    </row>
    <row r="109" spans="1:4" ht="15.75" x14ac:dyDescent="0.25">
      <c r="A109" s="13"/>
      <c r="B109" s="14" t="s">
        <v>5012</v>
      </c>
      <c r="C109" s="183" t="s">
        <v>92</v>
      </c>
      <c r="D109" s="183" t="s">
        <v>92</v>
      </c>
    </row>
    <row r="110" spans="1:4" ht="15.75" x14ac:dyDescent="0.25">
      <c r="A110" s="13"/>
      <c r="B110" s="14" t="s">
        <v>5013</v>
      </c>
      <c r="C110" s="183" t="s">
        <v>92</v>
      </c>
      <c r="D110" s="183" t="s">
        <v>92</v>
      </c>
    </row>
    <row r="111" spans="1:4" ht="15.75" x14ac:dyDescent="0.25">
      <c r="A111" s="13"/>
      <c r="B111" s="14" t="s">
        <v>5014</v>
      </c>
      <c r="C111" s="183" t="s">
        <v>92</v>
      </c>
      <c r="D111" s="183" t="s">
        <v>92</v>
      </c>
    </row>
    <row r="112" spans="1:4" ht="15.75" x14ac:dyDescent="0.25">
      <c r="A112" s="13"/>
      <c r="B112" s="14" t="s">
        <v>5015</v>
      </c>
      <c r="C112" s="183" t="s">
        <v>92</v>
      </c>
      <c r="D112" s="183" t="s">
        <v>92</v>
      </c>
    </row>
    <row r="113" spans="1:4" ht="15.75" x14ac:dyDescent="0.25">
      <c r="A113" s="13"/>
      <c r="B113" s="14" t="s">
        <v>4906</v>
      </c>
      <c r="C113" s="183" t="s">
        <v>92</v>
      </c>
      <c r="D113" s="183" t="s">
        <v>92</v>
      </c>
    </row>
    <row r="114" spans="1:4" ht="15.75" x14ac:dyDescent="0.25">
      <c r="A114" s="13"/>
      <c r="B114" s="14" t="s">
        <v>5016</v>
      </c>
      <c r="C114" s="183" t="s">
        <v>92</v>
      </c>
      <c r="D114" s="183" t="s">
        <v>92</v>
      </c>
    </row>
    <row r="115" spans="1:4" ht="15.75" x14ac:dyDescent="0.25">
      <c r="A115" s="13"/>
      <c r="B115" s="14" t="s">
        <v>5017</v>
      </c>
      <c r="C115" s="183" t="s">
        <v>92</v>
      </c>
      <c r="D115" s="183" t="s">
        <v>92</v>
      </c>
    </row>
    <row r="116" spans="1:4" ht="15.75" x14ac:dyDescent="0.25">
      <c r="A116" s="13"/>
      <c r="B116" s="14" t="s">
        <v>5019</v>
      </c>
      <c r="C116" s="183" t="s">
        <v>100</v>
      </c>
      <c r="D116" s="183" t="s">
        <v>100</v>
      </c>
    </row>
    <row r="117" spans="1:4" ht="15.75" x14ac:dyDescent="0.25">
      <c r="A117" s="13"/>
      <c r="B117" s="14" t="s">
        <v>5020</v>
      </c>
      <c r="C117" s="183" t="s">
        <v>92</v>
      </c>
      <c r="D117" s="183" t="s">
        <v>92</v>
      </c>
    </row>
    <row r="118" spans="1:4" ht="15.75" x14ac:dyDescent="0.25">
      <c r="A118" s="13"/>
      <c r="B118" s="22"/>
      <c r="C118" s="183"/>
      <c r="D118" s="183"/>
    </row>
    <row r="119" spans="1:4" ht="15.75" x14ac:dyDescent="0.25">
      <c r="A119" s="13"/>
      <c r="B119" s="42" t="s">
        <v>4927</v>
      </c>
      <c r="C119" s="42"/>
      <c r="D119" s="42"/>
    </row>
    <row r="120" spans="1:4" ht="15.75" x14ac:dyDescent="0.25">
      <c r="A120" s="13"/>
      <c r="B120" s="34" t="s">
        <v>23</v>
      </c>
      <c r="C120" s="183" t="s">
        <v>596</v>
      </c>
      <c r="D120" s="183" t="s">
        <v>596</v>
      </c>
    </row>
    <row r="121" spans="1:4" ht="15.75" x14ac:dyDescent="0.25">
      <c r="A121" s="13"/>
      <c r="B121" s="34" t="s">
        <v>4972</v>
      </c>
      <c r="C121" s="183" t="s">
        <v>408</v>
      </c>
      <c r="D121" s="183" t="s">
        <v>408</v>
      </c>
    </row>
    <row r="122" spans="1:4" ht="15.75" x14ac:dyDescent="0.25">
      <c r="A122" s="13"/>
      <c r="B122" s="34" t="s">
        <v>5084</v>
      </c>
      <c r="C122" s="183" t="s">
        <v>384</v>
      </c>
      <c r="D122" s="183" t="s">
        <v>384</v>
      </c>
    </row>
    <row r="123" spans="1:4" ht="15.75" x14ac:dyDescent="0.25">
      <c r="A123" s="13"/>
      <c r="B123" s="34" t="s">
        <v>5085</v>
      </c>
      <c r="C123" s="183" t="s">
        <v>209</v>
      </c>
      <c r="D123" s="183" t="s">
        <v>209</v>
      </c>
    </row>
  </sheetData>
  <protectedRanges>
    <protectedRange sqref="C123 C120:C121" name="Bereich1_2"/>
    <protectedRange sqref="C122" name="Bereich1_3_2"/>
  </protectedRanges>
  <mergeCells count="1">
    <mergeCell ref="B4:B5"/>
  </mergeCells>
  <pageMargins left="0.7" right="0.7" top="0.78740157499999996" bottom="0.78740157499999996" header="0.3" footer="0.3"/>
  <pageSetup paperSize="9" orientation="portrait" r:id="rId1"/>
  <headerFooter>
    <oddHeader>&amp;C&amp;"Calibri"&amp;11&amp;K000000Internal&amp;1#</oddHead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B65"/>
  <sheetViews>
    <sheetView showGridLines="0" zoomScaleNormal="100" workbookViewId="0">
      <pane xSplit="2" ySplit="5" topLeftCell="C6" activePane="bottomRight" state="frozen"/>
      <selection pane="topRight" activeCell="C1" sqref="C1"/>
      <selection pane="bottomLeft" activeCell="A6" sqref="A6"/>
      <selection pane="bottomRight" activeCell="F28" sqref="F28"/>
    </sheetView>
  </sheetViews>
  <sheetFormatPr baseColWidth="10" defaultColWidth="11.42578125" defaultRowHeight="15" x14ac:dyDescent="0.25"/>
  <cols>
    <col min="2" max="2" width="93.140625" bestFit="1" customWidth="1"/>
    <col min="3" max="3" width="25.28515625" bestFit="1" customWidth="1"/>
    <col min="4" max="4" width="6.42578125" bestFit="1" customWidth="1"/>
  </cols>
  <sheetData>
    <row r="1" spans="1:28" ht="36.75" x14ac:dyDescent="0.25">
      <c r="A1" s="49"/>
      <c r="C1" s="1"/>
    </row>
    <row r="2" spans="1:28" ht="28.5" x14ac:dyDescent="0.45">
      <c r="B2" s="264" t="str">
        <f ca="1">Auswahl!$I$3&amp;"  - "&amp;Auswahl!$F$3&amp;" - "&amp;TEXT(Auswahl!N3,"TT.MM.JJJJ")&amp;" - "&amp;"V"&amp;Auswahl!$N$2</f>
        <v>Evonik Industrie AG  - RDE06139 - 05.07.2023 - V2.2</v>
      </c>
      <c r="C2" s="264"/>
      <c r="D2" s="264"/>
      <c r="E2" s="110"/>
      <c r="F2" s="110"/>
      <c r="G2" s="110"/>
      <c r="H2" s="110"/>
      <c r="I2" s="110"/>
      <c r="J2" s="110"/>
      <c r="K2" s="110"/>
      <c r="L2" s="110"/>
      <c r="M2" s="110"/>
      <c r="N2" s="110"/>
      <c r="O2" s="110"/>
      <c r="P2" s="110"/>
      <c r="Q2" s="110"/>
      <c r="R2" s="110"/>
      <c r="S2" s="110"/>
      <c r="T2" s="110"/>
      <c r="U2" s="110"/>
      <c r="V2" s="110"/>
      <c r="W2" s="110"/>
      <c r="X2" s="110"/>
      <c r="Y2" s="110"/>
      <c r="Z2" s="110"/>
      <c r="AA2" s="110"/>
      <c r="AB2" s="110"/>
    </row>
    <row r="3" spans="1:28" ht="33.75" x14ac:dyDescent="0.25">
      <c r="A3" s="3"/>
      <c r="C3" s="3"/>
    </row>
    <row r="4" spans="1:28" ht="18" customHeight="1" x14ac:dyDescent="0.25">
      <c r="A4" s="4"/>
      <c r="B4" s="263" t="s">
        <v>4739</v>
      </c>
      <c r="C4" s="5" t="s">
        <v>5108</v>
      </c>
      <c r="D4" s="5"/>
    </row>
    <row r="5" spans="1:28" ht="18.75" customHeight="1" thickBot="1" x14ac:dyDescent="0.3">
      <c r="A5" s="6"/>
      <c r="B5" s="263"/>
      <c r="C5" s="5"/>
      <c r="D5" s="5"/>
    </row>
    <row r="6" spans="1:28" ht="20.25" x14ac:dyDescent="0.25">
      <c r="A6" s="166"/>
      <c r="B6" s="167" t="s">
        <v>4784</v>
      </c>
      <c r="C6" s="166"/>
      <c r="D6" s="166"/>
    </row>
    <row r="7" spans="1:28" x14ac:dyDescent="0.25">
      <c r="A7" s="17"/>
      <c r="B7" s="17"/>
      <c r="C7" s="17"/>
    </row>
    <row r="8" spans="1:28" ht="15" customHeight="1" x14ac:dyDescent="0.25">
      <c r="A8" s="52"/>
      <c r="B8" s="24" t="s">
        <v>4947</v>
      </c>
      <c r="C8" s="12"/>
      <c r="D8" s="12"/>
    </row>
    <row r="9" spans="1:28" ht="15" customHeight="1" x14ac:dyDescent="0.25">
      <c r="A9" s="13"/>
      <c r="B9" s="22" t="s">
        <v>4948</v>
      </c>
      <c r="C9" s="183" t="s">
        <v>4828</v>
      </c>
      <c r="D9" s="105" t="s">
        <v>4774</v>
      </c>
    </row>
    <row r="10" spans="1:28" ht="15" customHeight="1" x14ac:dyDescent="0.25">
      <c r="A10" s="13"/>
      <c r="B10" s="22" t="s">
        <v>4949</v>
      </c>
      <c r="C10" s="183" t="s">
        <v>4828</v>
      </c>
      <c r="D10" s="105" t="s">
        <v>4774</v>
      </c>
    </row>
    <row r="11" spans="1:28" ht="15" customHeight="1" x14ac:dyDescent="0.25">
      <c r="A11" s="45"/>
      <c r="B11" s="45"/>
      <c r="C11" s="45"/>
    </row>
    <row r="12" spans="1:28" ht="15" customHeight="1" x14ac:dyDescent="0.25">
      <c r="A12" s="10"/>
      <c r="B12" s="11" t="s">
        <v>4888</v>
      </c>
      <c r="C12" s="12"/>
      <c r="D12" s="12"/>
    </row>
    <row r="13" spans="1:28" ht="15" customHeight="1" x14ac:dyDescent="0.25">
      <c r="A13" s="13"/>
      <c r="B13" s="14" t="s">
        <v>4950</v>
      </c>
      <c r="C13" s="183" t="s">
        <v>92</v>
      </c>
      <c r="D13" s="105" t="s">
        <v>4774</v>
      </c>
    </row>
    <row r="14" spans="1:28" ht="15" customHeight="1" x14ac:dyDescent="0.25">
      <c r="A14" s="13"/>
      <c r="B14" s="14" t="s">
        <v>4951</v>
      </c>
      <c r="C14" s="183" t="s">
        <v>92</v>
      </c>
      <c r="D14" s="105" t="s">
        <v>4774</v>
      </c>
    </row>
    <row r="15" spans="1:28" ht="15" customHeight="1" x14ac:dyDescent="0.25">
      <c r="A15" s="27"/>
      <c r="B15" s="24" t="s">
        <v>4952</v>
      </c>
      <c r="C15" s="12"/>
      <c r="D15" s="12"/>
    </row>
    <row r="16" spans="1:28" ht="15" customHeight="1" x14ac:dyDescent="0.25">
      <c r="A16" s="13"/>
      <c r="B16" s="22" t="s">
        <v>4953</v>
      </c>
      <c r="C16" s="183" t="s">
        <v>92</v>
      </c>
      <c r="D16" s="105" t="s">
        <v>4774</v>
      </c>
    </row>
    <row r="17" spans="1:4" ht="15" customHeight="1" x14ac:dyDescent="0.25">
      <c r="A17" s="52"/>
      <c r="B17" s="24" t="s">
        <v>4954</v>
      </c>
      <c r="C17" s="12"/>
      <c r="D17" s="12"/>
    </row>
    <row r="18" spans="1:4" ht="15" customHeight="1" x14ac:dyDescent="0.25">
      <c r="A18" s="13"/>
      <c r="B18" s="22" t="s">
        <v>4892</v>
      </c>
      <c r="C18" s="183" t="s">
        <v>4852</v>
      </c>
      <c r="D18" s="105" t="s">
        <v>4774</v>
      </c>
    </row>
    <row r="19" spans="1:4" ht="15" customHeight="1" x14ac:dyDescent="0.25">
      <c r="A19" s="13"/>
      <c r="B19" s="22" t="s">
        <v>4893</v>
      </c>
      <c r="C19" s="183" t="s">
        <v>337</v>
      </c>
      <c r="D19" s="105" t="s">
        <v>4774</v>
      </c>
    </row>
    <row r="20" spans="1:4" ht="15" customHeight="1" x14ac:dyDescent="0.25">
      <c r="A20" s="48"/>
      <c r="B20" s="42" t="s">
        <v>4927</v>
      </c>
      <c r="C20" s="42"/>
      <c r="D20" s="12"/>
    </row>
    <row r="21" spans="1:4" ht="15" customHeight="1" x14ac:dyDescent="0.25">
      <c r="A21" s="13"/>
      <c r="B21" s="191" t="s">
        <v>5082</v>
      </c>
      <c r="C21" s="183" t="s">
        <v>596</v>
      </c>
      <c r="D21" s="105" t="s">
        <v>4774</v>
      </c>
    </row>
    <row r="22" spans="1:4" ht="15" customHeight="1" x14ac:dyDescent="0.25">
      <c r="A22" s="13"/>
      <c r="B22" s="22" t="s">
        <v>5083</v>
      </c>
      <c r="C22" s="183" t="s">
        <v>408</v>
      </c>
      <c r="D22" s="105" t="s">
        <v>4774</v>
      </c>
    </row>
    <row r="23" spans="1:4" ht="15" customHeight="1" x14ac:dyDescent="0.25"/>
    <row r="24" spans="1:4" ht="15" customHeight="1" x14ac:dyDescent="0.25">
      <c r="A24" s="36"/>
      <c r="B24" s="40" t="s">
        <v>4928</v>
      </c>
      <c r="C24" s="104"/>
      <c r="D24" s="104"/>
    </row>
    <row r="25" spans="1:4" ht="15" customHeight="1" x14ac:dyDescent="0.25">
      <c r="B25" s="37" t="s">
        <v>4929</v>
      </c>
      <c r="C25" s="275" t="s">
        <v>4930</v>
      </c>
      <c r="D25" s="275"/>
    </row>
    <row r="26" spans="1:4" ht="15" customHeight="1" x14ac:dyDescent="0.25">
      <c r="A26" s="13"/>
      <c r="B26" s="37" t="s">
        <v>4931</v>
      </c>
      <c r="C26" s="274"/>
      <c r="D26" s="274"/>
    </row>
    <row r="27" spans="1:4" ht="15" customHeight="1" x14ac:dyDescent="0.25">
      <c r="A27" s="13"/>
      <c r="B27" s="37" t="s">
        <v>4932</v>
      </c>
      <c r="C27" s="274"/>
      <c r="D27" s="274"/>
    </row>
    <row r="28" spans="1:4" ht="15" customHeight="1" x14ac:dyDescent="0.25">
      <c r="A28" s="13"/>
      <c r="B28" s="37" t="s">
        <v>4933</v>
      </c>
      <c r="C28" s="273"/>
      <c r="D28" s="273"/>
    </row>
    <row r="29" spans="1:4" ht="18" x14ac:dyDescent="0.25">
      <c r="A29" s="38"/>
      <c r="B29" s="38"/>
      <c r="C29" s="39"/>
    </row>
    <row r="30" spans="1:4" ht="15.75" x14ac:dyDescent="0.25">
      <c r="A30" s="41"/>
    </row>
    <row r="31" spans="1:4" ht="15" customHeight="1" x14ac:dyDescent="0.25">
      <c r="A31" s="36"/>
      <c r="B31" s="40" t="s">
        <v>4934</v>
      </c>
      <c r="C31" s="104"/>
      <c r="D31" s="104"/>
    </row>
    <row r="32" spans="1:4" ht="15" customHeight="1" x14ac:dyDescent="0.25">
      <c r="B32" s="37" t="s">
        <v>4935</v>
      </c>
      <c r="C32" s="274"/>
      <c r="D32" s="274"/>
    </row>
    <row r="33" spans="1:4" ht="15" customHeight="1" x14ac:dyDescent="0.25">
      <c r="A33" s="13"/>
      <c r="B33" s="37" t="s">
        <v>4936</v>
      </c>
      <c r="C33" s="274"/>
      <c r="D33" s="274"/>
    </row>
    <row r="34" spans="1:4" ht="15" customHeight="1" x14ac:dyDescent="0.25">
      <c r="A34" s="13"/>
      <c r="B34" s="37" t="s">
        <v>4937</v>
      </c>
      <c r="C34" s="274"/>
      <c r="D34" s="274"/>
    </row>
    <row r="35" spans="1:4" ht="15" customHeight="1" x14ac:dyDescent="0.25">
      <c r="A35" s="13"/>
      <c r="B35" s="37" t="s">
        <v>4938</v>
      </c>
      <c r="C35" s="274"/>
      <c r="D35" s="274"/>
    </row>
    <row r="36" spans="1:4" ht="15" customHeight="1" x14ac:dyDescent="0.25">
      <c r="A36" s="13"/>
      <c r="B36" s="37" t="s">
        <v>4933</v>
      </c>
      <c r="C36" s="285">
        <f ca="1">TODAY()</f>
        <v>45113</v>
      </c>
      <c r="D36" s="285"/>
    </row>
    <row r="37" spans="1:4" ht="15" customHeight="1" x14ac:dyDescent="0.25"/>
    <row r="38" spans="1:4" ht="15" customHeight="1" x14ac:dyDescent="0.25"/>
    <row r="39" spans="1:4" ht="15" customHeight="1" x14ac:dyDescent="0.25"/>
    <row r="40" spans="1:4" ht="15" customHeight="1" x14ac:dyDescent="0.25"/>
    <row r="41" spans="1:4" ht="15" customHeight="1" x14ac:dyDescent="0.25"/>
    <row r="42" spans="1:4" ht="15" customHeight="1" x14ac:dyDescent="0.25"/>
    <row r="43" spans="1:4" ht="15" customHeight="1" x14ac:dyDescent="0.25"/>
    <row r="44" spans="1:4" ht="15" customHeight="1" x14ac:dyDescent="0.25"/>
    <row r="45" spans="1:4" ht="15" customHeight="1" x14ac:dyDescent="0.25"/>
    <row r="46" spans="1:4" ht="15" customHeight="1" x14ac:dyDescent="0.25"/>
    <row r="47" spans="1:4" ht="15" customHeight="1" x14ac:dyDescent="0.25"/>
    <row r="48" spans="1:4"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sheetData>
  <protectedRanges>
    <protectedRange sqref="C24:C27 C21:C22 D24" name="Bereich1_1"/>
    <protectedRange sqref="C31:C35 D31" name="Bereich1_5_1"/>
  </protectedRanges>
  <mergeCells count="11">
    <mergeCell ref="B2:D2"/>
    <mergeCell ref="C32:D32"/>
    <mergeCell ref="C33:D33"/>
    <mergeCell ref="C34:D34"/>
    <mergeCell ref="C35:D35"/>
    <mergeCell ref="C36:D36"/>
    <mergeCell ref="B4:B5"/>
    <mergeCell ref="C25:D25"/>
    <mergeCell ref="C26:D26"/>
    <mergeCell ref="C27:D27"/>
    <mergeCell ref="C28:D28"/>
  </mergeCells>
  <conditionalFormatting sqref="D12">
    <cfRule type="expression" dxfId="31" priority="6">
      <formula>#REF!="X"</formula>
    </cfRule>
  </conditionalFormatting>
  <conditionalFormatting sqref="D15">
    <cfRule type="expression" dxfId="30" priority="5">
      <formula>#REF!="X"</formula>
    </cfRule>
  </conditionalFormatting>
  <conditionalFormatting sqref="D17">
    <cfRule type="expression" dxfId="29" priority="4">
      <formula>#REF!="X"</formula>
    </cfRule>
  </conditionalFormatting>
  <conditionalFormatting sqref="D20">
    <cfRule type="expression" dxfId="28" priority="3">
      <formula>#REF!="X"</formula>
    </cfRule>
  </conditionalFormatting>
  <dataValidations count="3">
    <dataValidation type="textLength" operator="lessThan" allowBlank="1" showInputMessage="1" showErrorMessage="1" errorTitle="Kann nicht eingestellt werden " error="Die Passwortlänge ist auf acht Zeichen begrenzt. Dabei ist zu beachten, dass keine Sonderzeichen akzeptiert werden." sqref="C9:C10" xr:uid="{00000000-0002-0000-0D00-000000000000}">
      <formula1>9</formula1>
    </dataValidation>
    <dataValidation type="list" allowBlank="1" showInputMessage="1" showErrorMessage="1" sqref="D20 D17 D15 C12:D12" xr:uid="{00000000-0002-0000-0D00-000001000000}">
      <formula1>$AF$49:$AF$50</formula1>
    </dataValidation>
    <dataValidation allowBlank="1" showInputMessage="1" showErrorMessage="1" promptTitle="Vorlagen / Blanko" prompt="Sind im Intranet unter PSC-Workshop -&gt; Vorinstallation zu finden._x000a_benutzerdefiniertem Aufkleber müssen zusätzlich der CL zur Verfügung gestellt werden." sqref="B21" xr:uid="{00000000-0002-0000-0D00-000002000000}"/>
  </dataValidations>
  <hyperlinks>
    <hyperlink ref="B21" location="Hinweis!A1" display="zusätzlicher Aufkleber *                                                                      wichtiger Hinweis!!!" xr:uid="{00000000-0004-0000-0D00-000000000000}"/>
  </hyperlinks>
  <pageMargins left="0.7" right="0.7" top="0.78740157499999996" bottom="0.78740157499999996" header="0.3" footer="0.3"/>
  <pageSetup paperSize="9" scale="64" orientation="portrait" r:id="rId1"/>
  <headerFooter>
    <oddHeader>&amp;C&amp;"Calibri"&amp;11&amp;K000000Internal&amp;1#</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503F0E5F-C8BD-477D-806D-E3A4469D41E8}">
            <xm:f>$C9='KIBO_Prt (Reff)'!$C9</xm:f>
            <x14:dxf>
              <font>
                <color rgb="FFFF0000"/>
              </font>
            </x14:dxf>
          </x14:cfRule>
          <xm:sqref>C9:C22</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D00-000003000000}">
          <x14:formula1>
            <xm:f>Werte!#REF!</xm:f>
          </x14:formula1>
          <xm:sqref>C15</xm:sqref>
        </x14:dataValidation>
        <x14:dataValidation type="list" allowBlank="1" showInputMessage="1" showErrorMessage="1" xr:uid="{00000000-0002-0000-0D00-000004000000}">
          <x14:formula1>
            <xm:f>Werte!$K$6:$K$7</xm:f>
          </x14:formula1>
          <xm:sqref>C13:C14 C16</xm:sqref>
        </x14:dataValidation>
        <x14:dataValidation type="list" allowBlank="1" showInputMessage="1" showErrorMessage="1" xr:uid="{00000000-0002-0000-0D00-000005000000}">
          <x14:formula1>
            <xm:f>Werte!$Q$38:$Q$41</xm:f>
          </x14:formula1>
          <xm:sqref>C19</xm:sqref>
        </x14:dataValidation>
        <x14:dataValidation type="list" allowBlank="1" showInputMessage="1" showErrorMessage="1" xr:uid="{00000000-0002-0000-0D00-000006000000}">
          <x14:formula1>
            <xm:f>Werte!$K$48:$K$49</xm:f>
          </x14:formula1>
          <xm:sqref>C22</xm:sqref>
        </x14:dataValidation>
        <x14:dataValidation type="list" allowBlank="1" showInputMessage="1" showErrorMessage="1" xr:uid="{00000000-0002-0000-0D00-000007000000}">
          <x14:formula1>
            <xm:f>Werte!$M$82:$M$90</xm:f>
          </x14:formula1>
          <xm:sqref>C21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49"/>
  <sheetViews>
    <sheetView showGridLines="0" topLeftCell="A4" workbookViewId="0">
      <selection activeCell="C23" sqref="C23"/>
    </sheetView>
  </sheetViews>
  <sheetFormatPr baseColWidth="10" defaultColWidth="11.42578125" defaultRowHeight="15" x14ac:dyDescent="0.25"/>
  <cols>
    <col min="2" max="2" width="93.140625" bestFit="1" customWidth="1"/>
    <col min="3" max="3" width="25.28515625" bestFit="1" customWidth="1"/>
  </cols>
  <sheetData>
    <row r="1" spans="1:26" ht="36.75" x14ac:dyDescent="0.25">
      <c r="A1" s="49"/>
      <c r="C1" s="1"/>
    </row>
    <row r="2" spans="1:26" ht="28.5" x14ac:dyDescent="0.45">
      <c r="B2" s="267" t="str">
        <f ca="1">Auswahl!$I$3&amp;"  - "&amp;Auswahl!$F$3&amp;" - "&amp;TEXT(Auswahl!N3,"TT.MM.JJJJ")&amp;" - "&amp;"V"&amp;Auswahl!$N$2</f>
        <v>Evonik Industrie AG  - RDE06139 - 05.07.2023 - V2.2</v>
      </c>
      <c r="C2" s="267"/>
      <c r="D2" s="110"/>
      <c r="E2" s="110"/>
      <c r="F2" s="110"/>
      <c r="G2" s="110"/>
      <c r="H2" s="110"/>
      <c r="I2" s="110"/>
      <c r="J2" s="110"/>
      <c r="K2" s="110"/>
      <c r="L2" s="110"/>
      <c r="M2" s="110"/>
      <c r="N2" s="110"/>
      <c r="O2" s="110"/>
      <c r="P2" s="110"/>
      <c r="Q2" s="110"/>
      <c r="R2" s="110"/>
      <c r="S2" s="110"/>
      <c r="T2" s="110"/>
      <c r="U2" s="110"/>
      <c r="V2" s="110"/>
      <c r="W2" s="110"/>
      <c r="X2" s="110"/>
      <c r="Y2" s="110"/>
      <c r="Z2" s="110"/>
    </row>
    <row r="3" spans="1:26" ht="33.75" x14ac:dyDescent="0.25">
      <c r="A3" s="3"/>
      <c r="C3" s="3"/>
    </row>
    <row r="4" spans="1:26" ht="18" customHeight="1" x14ac:dyDescent="0.25">
      <c r="A4" s="4"/>
      <c r="B4" s="263" t="s">
        <v>4739</v>
      </c>
      <c r="C4" s="5" t="s">
        <v>5108</v>
      </c>
    </row>
    <row r="5" spans="1:26" ht="18.75" customHeight="1" thickBot="1" x14ac:dyDescent="0.3">
      <c r="A5" s="6"/>
      <c r="B5" s="263"/>
      <c r="C5" s="5"/>
    </row>
    <row r="6" spans="1:26" ht="15.75" x14ac:dyDescent="0.25">
      <c r="A6" s="18"/>
      <c r="B6" s="19" t="s">
        <v>4784</v>
      </c>
      <c r="C6" s="19"/>
    </row>
    <row r="7" spans="1:26" x14ac:dyDescent="0.25">
      <c r="A7" s="17"/>
      <c r="B7" s="17"/>
      <c r="C7" s="17"/>
    </row>
    <row r="8" spans="1:26" ht="15" customHeight="1" x14ac:dyDescent="0.25">
      <c r="A8" s="52"/>
      <c r="B8" s="24" t="s">
        <v>4947</v>
      </c>
      <c r="C8" s="12"/>
    </row>
    <row r="9" spans="1:26" ht="15" customHeight="1" x14ac:dyDescent="0.25">
      <c r="A9" s="13"/>
      <c r="B9" s="22" t="s">
        <v>4948</v>
      </c>
      <c r="C9" s="183" t="s">
        <v>4828</v>
      </c>
    </row>
    <row r="10" spans="1:26" ht="15" customHeight="1" x14ac:dyDescent="0.25">
      <c r="A10" s="13"/>
      <c r="B10" s="22" t="s">
        <v>4949</v>
      </c>
      <c r="C10" s="183" t="s">
        <v>4828</v>
      </c>
    </row>
    <row r="11" spans="1:26" ht="15" customHeight="1" x14ac:dyDescent="0.25">
      <c r="A11" s="45"/>
      <c r="B11" s="45"/>
      <c r="C11" s="45"/>
    </row>
    <row r="12" spans="1:26" ht="15" customHeight="1" x14ac:dyDescent="0.25">
      <c r="A12" s="10"/>
      <c r="B12" s="11" t="s">
        <v>4888</v>
      </c>
      <c r="C12" s="12"/>
    </row>
    <row r="13" spans="1:26" ht="15" customHeight="1" x14ac:dyDescent="0.25">
      <c r="A13" s="13"/>
      <c r="B13" s="14" t="s">
        <v>4950</v>
      </c>
      <c r="C13" s="183" t="s">
        <v>92</v>
      </c>
    </row>
    <row r="14" spans="1:26" ht="15" customHeight="1" x14ac:dyDescent="0.25">
      <c r="A14" s="13"/>
      <c r="B14" s="14" t="s">
        <v>4951</v>
      </c>
      <c r="C14" s="183" t="s">
        <v>92</v>
      </c>
    </row>
    <row r="15" spans="1:26" ht="15" customHeight="1" x14ac:dyDescent="0.25">
      <c r="A15" s="27"/>
      <c r="B15" s="24" t="s">
        <v>4952</v>
      </c>
      <c r="C15" s="12"/>
    </row>
    <row r="16" spans="1:26" ht="15" customHeight="1" x14ac:dyDescent="0.25">
      <c r="A16" s="13"/>
      <c r="B16" s="22" t="s">
        <v>4953</v>
      </c>
      <c r="C16" s="183" t="s">
        <v>92</v>
      </c>
    </row>
    <row r="17" spans="1:3" ht="15" customHeight="1" x14ac:dyDescent="0.25">
      <c r="A17" s="52"/>
      <c r="B17" s="24" t="s">
        <v>4954</v>
      </c>
      <c r="C17" s="12"/>
    </row>
    <row r="18" spans="1:3" ht="15" customHeight="1" x14ac:dyDescent="0.25">
      <c r="A18" s="13"/>
      <c r="B18" s="22" t="s">
        <v>4892</v>
      </c>
      <c r="C18" s="183" t="s">
        <v>4852</v>
      </c>
    </row>
    <row r="19" spans="1:3" ht="15" customHeight="1" x14ac:dyDescent="0.25">
      <c r="A19" s="13"/>
      <c r="B19" s="22" t="s">
        <v>4893</v>
      </c>
      <c r="C19" s="183" t="s">
        <v>337</v>
      </c>
    </row>
    <row r="20" spans="1:3" ht="15" customHeight="1" x14ac:dyDescent="0.25">
      <c r="A20" s="48"/>
      <c r="B20" s="42" t="s">
        <v>4927</v>
      </c>
      <c r="C20" s="42"/>
    </row>
    <row r="21" spans="1:3" ht="15" customHeight="1" x14ac:dyDescent="0.25">
      <c r="A21" s="13"/>
      <c r="B21" s="34" t="s">
        <v>23</v>
      </c>
      <c r="C21" s="183" t="s">
        <v>596</v>
      </c>
    </row>
    <row r="22" spans="1:3" ht="15" customHeight="1" x14ac:dyDescent="0.25">
      <c r="A22" s="13"/>
      <c r="B22" s="34" t="s">
        <v>4972</v>
      </c>
      <c r="C22" s="183" t="s">
        <v>408</v>
      </c>
    </row>
    <row r="23" spans="1:3" ht="15" customHeight="1" x14ac:dyDescent="0.25"/>
    <row r="24" spans="1:3" ht="15" customHeight="1" x14ac:dyDescent="0.25"/>
    <row r="25" spans="1:3" ht="15" customHeight="1" x14ac:dyDescent="0.25"/>
    <row r="26" spans="1:3" ht="15" customHeight="1" x14ac:dyDescent="0.25"/>
    <row r="27" spans="1:3" ht="15" customHeight="1" x14ac:dyDescent="0.25"/>
    <row r="28" spans="1:3" ht="15" customHeight="1" x14ac:dyDescent="0.25"/>
    <row r="29" spans="1:3" ht="15" customHeight="1" x14ac:dyDescent="0.25"/>
    <row r="30" spans="1:3" ht="15" customHeight="1" x14ac:dyDescent="0.25"/>
    <row r="31" spans="1:3" ht="15" customHeight="1" x14ac:dyDescent="0.25"/>
    <row r="32" spans="1:3"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sheetData>
  <protectedRanges>
    <protectedRange sqref="C21:C22" name="Bereich1_1"/>
  </protectedRanges>
  <mergeCells count="2">
    <mergeCell ref="B2:C2"/>
    <mergeCell ref="B4:B5"/>
  </mergeCells>
  <dataValidations count="2">
    <dataValidation type="list" allowBlank="1" showInputMessage="1" showErrorMessage="1" sqref="C12:C14" xr:uid="{00000000-0002-0000-0E00-000000000000}">
      <formula1>$AD$33:$AD$34</formula1>
    </dataValidation>
    <dataValidation type="textLength" operator="lessThan" allowBlank="1" showInputMessage="1" showErrorMessage="1" errorTitle="Kann nicht eingestellt werden " error="Die Passwortlänge ist auf acht Zeichen begrenzt. Dabei ist zu beachten, dass keine Sonderzeichen akzeptiert werden." sqref="C9:C10" xr:uid="{00000000-0002-0000-0E00-000001000000}">
      <formula1>9</formula1>
    </dataValidation>
  </dataValidations>
  <pageMargins left="0.7" right="0.7" top="0.78740157499999996" bottom="0.78740157499999996" header="0.3" footer="0.3"/>
  <pageSetup paperSize="9" orientation="portrait" r:id="rId1"/>
  <headerFooter>
    <oddHeader>&amp;C&amp;"Calibri"&amp;11&amp;K000000Internal&amp;1#</oddHead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2000000}">
          <x14:formula1>
            <xm:f>Werte!#REF!</xm:f>
          </x14:formula1>
          <xm:sqref>C15:C16 C19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144"/>
  <sheetViews>
    <sheetView showGridLines="0" topLeftCell="B40" zoomScaleNormal="100" workbookViewId="0">
      <pane xSplit="1" topLeftCell="L1" activePane="topRight" state="frozen"/>
      <selection activeCell="B1" sqref="B1"/>
      <selection pane="topRight" activeCell="R65" sqref="R65"/>
    </sheetView>
  </sheetViews>
  <sheetFormatPr baseColWidth="10" defaultColWidth="11.42578125" defaultRowHeight="15" x14ac:dyDescent="0.25"/>
  <cols>
    <col min="1" max="1" width="11.42578125" customWidth="1"/>
    <col min="2" max="2" width="78.85546875" customWidth="1"/>
    <col min="3" max="3" width="28.140625" customWidth="1"/>
    <col min="4" max="4" width="28.28515625" customWidth="1"/>
    <col min="5" max="5" width="26.85546875" customWidth="1"/>
    <col min="6" max="6" width="30.42578125" customWidth="1"/>
    <col min="7" max="10" width="28.7109375" customWidth="1"/>
    <col min="11" max="11" width="37.85546875" customWidth="1"/>
    <col min="12" max="14" width="28.7109375" customWidth="1"/>
    <col min="15" max="16" width="23.7109375" bestFit="1" customWidth="1"/>
  </cols>
  <sheetData>
    <row r="1" spans="1:16" ht="36.75" x14ac:dyDescent="0.25">
      <c r="A1" s="49"/>
      <c r="D1" s="1"/>
    </row>
    <row r="2" spans="1:16" ht="28.5" x14ac:dyDescent="0.45">
      <c r="B2" s="267" t="str">
        <f ca="1">Auswahl!$I$3&amp;"  - "&amp;Auswahl!$F$3&amp;" - "&amp;TEXT(Auswahl!N3,"TT.MM.JJJJ")&amp;" - "&amp;"V"&amp;Auswahl!$N$2</f>
        <v>Evonik Industrie AG  - RDE06139 - 05.07.2023 - V2.2</v>
      </c>
      <c r="C2" s="267"/>
      <c r="D2" s="267"/>
      <c r="E2" s="267"/>
      <c r="F2" s="267"/>
      <c r="G2" s="267"/>
      <c r="H2" s="267"/>
      <c r="I2" s="267"/>
      <c r="J2" s="267"/>
      <c r="K2" s="267"/>
      <c r="L2" s="267"/>
    </row>
    <row r="3" spans="1:16" ht="33.75" x14ac:dyDescent="0.25">
      <c r="A3" s="3"/>
    </row>
    <row r="4" spans="1:16" ht="18" customHeight="1" x14ac:dyDescent="0.25">
      <c r="A4" s="4"/>
      <c r="B4" s="263" t="s">
        <v>4739</v>
      </c>
      <c r="C4" s="5" t="s">
        <v>5109</v>
      </c>
      <c r="D4" s="5" t="s">
        <v>5110</v>
      </c>
      <c r="E4" s="5" t="s">
        <v>5111</v>
      </c>
      <c r="F4" s="5" t="s">
        <v>5112</v>
      </c>
      <c r="G4" s="5" t="s">
        <v>5113</v>
      </c>
      <c r="H4" s="5" t="s">
        <v>5114</v>
      </c>
      <c r="I4" s="5" t="s">
        <v>5115</v>
      </c>
      <c r="J4" s="5" t="s">
        <v>5116</v>
      </c>
      <c r="K4" s="5" t="s">
        <v>5117</v>
      </c>
      <c r="L4" s="5" t="s">
        <v>5118</v>
      </c>
      <c r="M4" s="5" t="s">
        <v>5119</v>
      </c>
      <c r="N4" s="5" t="s">
        <v>5120</v>
      </c>
      <c r="O4" s="5" t="s">
        <v>5121</v>
      </c>
      <c r="P4" s="5" t="s">
        <v>5122</v>
      </c>
    </row>
    <row r="5" spans="1:16" ht="18.75" customHeight="1" thickBot="1" x14ac:dyDescent="0.3">
      <c r="A5" s="6"/>
      <c r="B5" s="263"/>
      <c r="C5" s="5"/>
      <c r="D5" s="5"/>
      <c r="E5" s="5"/>
      <c r="F5" s="5"/>
      <c r="G5" s="5" t="s">
        <v>5123</v>
      </c>
      <c r="H5" s="5"/>
      <c r="I5" s="5"/>
      <c r="J5" s="5"/>
      <c r="K5" s="5"/>
      <c r="L5" s="5" t="s">
        <v>5124</v>
      </c>
      <c r="M5" s="5"/>
      <c r="N5" s="5"/>
      <c r="O5" s="5" t="s">
        <v>5125</v>
      </c>
      <c r="P5" s="5" t="s">
        <v>5126</v>
      </c>
    </row>
    <row r="6" spans="1:16" ht="15" customHeight="1" x14ac:dyDescent="0.25">
      <c r="A6" s="18"/>
      <c r="B6" s="19" t="s">
        <v>4784</v>
      </c>
      <c r="C6" s="19"/>
      <c r="D6" s="19"/>
      <c r="E6" s="19"/>
      <c r="F6" s="19"/>
      <c r="G6" s="19"/>
      <c r="H6" s="19"/>
      <c r="I6" s="19"/>
      <c r="J6" s="19"/>
      <c r="K6" s="19"/>
      <c r="L6" s="19"/>
      <c r="M6" s="19"/>
      <c r="N6" s="19"/>
      <c r="O6" s="19"/>
      <c r="P6" s="19"/>
    </row>
    <row r="7" spans="1:16" ht="15" customHeight="1" x14ac:dyDescent="0.25">
      <c r="A7" s="17"/>
      <c r="B7" s="17"/>
      <c r="C7" s="17"/>
      <c r="D7" s="17"/>
      <c r="E7" s="17"/>
      <c r="F7" s="17"/>
    </row>
    <row r="8" spans="1:16" ht="15" customHeight="1" x14ac:dyDescent="0.25">
      <c r="A8" s="20"/>
      <c r="B8" s="21" t="s">
        <v>5053</v>
      </c>
      <c r="C8" s="12"/>
      <c r="D8" s="12"/>
      <c r="E8" s="12"/>
      <c r="F8" s="12"/>
      <c r="G8" s="12"/>
      <c r="H8" s="12"/>
      <c r="I8" s="12"/>
      <c r="J8" s="12"/>
      <c r="K8" s="12"/>
      <c r="L8" s="12"/>
      <c r="M8" s="12"/>
      <c r="N8" s="12"/>
      <c r="O8" s="12"/>
      <c r="P8" s="12"/>
    </row>
    <row r="9" spans="1:16" ht="15" customHeight="1" x14ac:dyDescent="0.25">
      <c r="A9" s="13"/>
      <c r="B9" s="22" t="s">
        <v>5137</v>
      </c>
      <c r="C9" s="183" t="s">
        <v>448</v>
      </c>
      <c r="D9" s="183" t="s">
        <v>448</v>
      </c>
      <c r="E9" s="183" t="s">
        <v>448</v>
      </c>
      <c r="F9" s="183" t="s">
        <v>395</v>
      </c>
      <c r="G9" s="183" t="s">
        <v>395</v>
      </c>
      <c r="H9" s="183" t="s">
        <v>395</v>
      </c>
      <c r="I9" s="183" t="s">
        <v>395</v>
      </c>
      <c r="J9" s="183" t="s">
        <v>395</v>
      </c>
      <c r="K9" s="183" t="s">
        <v>395</v>
      </c>
      <c r="L9" s="183" t="s">
        <v>395</v>
      </c>
      <c r="M9" s="183" t="s">
        <v>395</v>
      </c>
      <c r="N9" s="183" t="s">
        <v>395</v>
      </c>
      <c r="O9" s="183" t="s">
        <v>318</v>
      </c>
      <c r="P9" s="183" t="s">
        <v>318</v>
      </c>
    </row>
    <row r="10" spans="1:16" ht="15" customHeight="1" x14ac:dyDescent="0.25">
      <c r="A10" s="13"/>
      <c r="B10" s="22" t="s">
        <v>5055</v>
      </c>
      <c r="C10" s="183" t="s">
        <v>139</v>
      </c>
      <c r="D10" s="183" t="s">
        <v>139</v>
      </c>
      <c r="E10" s="183" t="s">
        <v>139</v>
      </c>
      <c r="F10" s="183" t="s">
        <v>318</v>
      </c>
      <c r="G10" s="183" t="s">
        <v>318</v>
      </c>
      <c r="H10" s="183" t="s">
        <v>318</v>
      </c>
      <c r="I10" s="183" t="s">
        <v>318</v>
      </c>
      <c r="J10" s="183" t="s">
        <v>139</v>
      </c>
      <c r="K10" s="183" t="s">
        <v>139</v>
      </c>
      <c r="L10" s="183" t="s">
        <v>139</v>
      </c>
      <c r="M10" s="183" t="s">
        <v>139</v>
      </c>
      <c r="N10" s="183" t="s">
        <v>318</v>
      </c>
      <c r="O10" s="183" t="s">
        <v>318</v>
      </c>
      <c r="P10" s="183" t="s">
        <v>318</v>
      </c>
    </row>
    <row r="11" spans="1:16" ht="15" customHeight="1" x14ac:dyDescent="0.25">
      <c r="A11" s="13"/>
      <c r="B11" s="14" t="s">
        <v>5057</v>
      </c>
      <c r="C11" s="183" t="s">
        <v>185</v>
      </c>
      <c r="D11" s="183" t="s">
        <v>185</v>
      </c>
      <c r="E11" s="183" t="s">
        <v>318</v>
      </c>
      <c r="F11" s="183" t="s">
        <v>318</v>
      </c>
      <c r="G11" s="183" t="s">
        <v>318</v>
      </c>
      <c r="H11" s="183" t="s">
        <v>318</v>
      </c>
      <c r="I11" s="183" t="s">
        <v>318</v>
      </c>
      <c r="J11" s="183" t="s">
        <v>318</v>
      </c>
      <c r="K11" s="183" t="s">
        <v>318</v>
      </c>
      <c r="L11" s="183" t="s">
        <v>318</v>
      </c>
      <c r="M11" s="183" t="s">
        <v>318</v>
      </c>
      <c r="N11" s="183" t="s">
        <v>318</v>
      </c>
      <c r="O11" s="183" t="s">
        <v>318</v>
      </c>
      <c r="P11" s="183" t="s">
        <v>318</v>
      </c>
    </row>
    <row r="12" spans="1:16" ht="15" customHeight="1" x14ac:dyDescent="0.25">
      <c r="A12" s="10"/>
      <c r="B12" s="11" t="s">
        <v>5059</v>
      </c>
      <c r="C12" s="12"/>
      <c r="D12" s="12"/>
      <c r="E12" s="12"/>
      <c r="F12" s="12"/>
      <c r="G12" s="12"/>
      <c r="H12" s="12"/>
      <c r="I12" s="12"/>
      <c r="J12" s="12"/>
      <c r="K12" s="12"/>
      <c r="L12" s="12"/>
      <c r="M12" s="12"/>
      <c r="N12" s="12"/>
      <c r="O12" s="12"/>
      <c r="P12" s="12"/>
    </row>
    <row r="13" spans="1:16" ht="15" customHeight="1" x14ac:dyDescent="0.25">
      <c r="A13" s="13"/>
      <c r="B13" s="14" t="s">
        <v>5060</v>
      </c>
      <c r="C13" s="183" t="s">
        <v>65</v>
      </c>
      <c r="D13" s="183" t="s">
        <v>65</v>
      </c>
      <c r="E13" s="183" t="s">
        <v>65</v>
      </c>
      <c r="F13" s="183" t="s">
        <v>65</v>
      </c>
      <c r="G13" s="183" t="s">
        <v>65</v>
      </c>
      <c r="H13" s="183" t="s">
        <v>65</v>
      </c>
      <c r="I13" s="183" t="s">
        <v>65</v>
      </c>
      <c r="J13" s="183" t="s">
        <v>65</v>
      </c>
      <c r="K13" s="183" t="s">
        <v>65</v>
      </c>
      <c r="L13" s="183" t="s">
        <v>65</v>
      </c>
      <c r="M13" s="183" t="s">
        <v>65</v>
      </c>
      <c r="N13" s="183" t="s">
        <v>65</v>
      </c>
      <c r="O13" s="183" t="s">
        <v>65</v>
      </c>
      <c r="P13" s="183" t="s">
        <v>65</v>
      </c>
    </row>
    <row r="14" spans="1:16" ht="15" customHeight="1" x14ac:dyDescent="0.25">
      <c r="A14" s="13"/>
      <c r="B14" s="14" t="s">
        <v>5061</v>
      </c>
      <c r="C14" s="183" t="s">
        <v>65</v>
      </c>
      <c r="D14" s="183" t="s">
        <v>65</v>
      </c>
      <c r="E14" s="183" t="s">
        <v>65</v>
      </c>
      <c r="F14" s="183" t="s">
        <v>65</v>
      </c>
      <c r="G14" s="183" t="s">
        <v>65</v>
      </c>
      <c r="H14" s="183" t="s">
        <v>65</v>
      </c>
      <c r="I14" s="183" t="s">
        <v>65</v>
      </c>
      <c r="J14" s="183" t="s">
        <v>65</v>
      </c>
      <c r="K14" s="183" t="s">
        <v>65</v>
      </c>
      <c r="L14" s="183" t="s">
        <v>65</v>
      </c>
      <c r="M14" s="183" t="s">
        <v>65</v>
      </c>
      <c r="N14" s="183" t="s">
        <v>65</v>
      </c>
      <c r="O14" s="183" t="s">
        <v>65</v>
      </c>
      <c r="P14" s="183" t="s">
        <v>65</v>
      </c>
    </row>
    <row r="15" spans="1:16" ht="15" customHeight="1" x14ac:dyDescent="0.25">
      <c r="A15" s="13"/>
      <c r="B15" s="14" t="s">
        <v>5062</v>
      </c>
      <c r="C15" s="183" t="s">
        <v>65</v>
      </c>
      <c r="D15" s="183" t="s">
        <v>65</v>
      </c>
      <c r="E15" s="183" t="s">
        <v>65</v>
      </c>
      <c r="F15" s="183" t="s">
        <v>318</v>
      </c>
      <c r="G15" s="183" t="s">
        <v>65</v>
      </c>
      <c r="H15" s="183" t="s">
        <v>65</v>
      </c>
      <c r="I15" s="183" t="s">
        <v>318</v>
      </c>
      <c r="J15" s="183" t="s">
        <v>318</v>
      </c>
      <c r="K15" s="183" t="s">
        <v>318</v>
      </c>
      <c r="L15" s="183" t="s">
        <v>65</v>
      </c>
      <c r="M15" s="183" t="s">
        <v>65</v>
      </c>
      <c r="N15" s="183" t="s">
        <v>65</v>
      </c>
      <c r="O15" s="183" t="s">
        <v>65</v>
      </c>
      <c r="P15" s="183" t="s">
        <v>65</v>
      </c>
    </row>
    <row r="16" spans="1:16" ht="15" customHeight="1" x14ac:dyDescent="0.25">
      <c r="A16" s="13"/>
      <c r="B16" s="14" t="s">
        <v>5063</v>
      </c>
      <c r="C16" s="183" t="s">
        <v>65</v>
      </c>
      <c r="D16" s="183" t="s">
        <v>65</v>
      </c>
      <c r="E16" s="183" t="s">
        <v>65</v>
      </c>
      <c r="F16" s="183" t="s">
        <v>318</v>
      </c>
      <c r="G16" s="183" t="s">
        <v>65</v>
      </c>
      <c r="H16" s="183" t="s">
        <v>65</v>
      </c>
      <c r="I16" s="183" t="s">
        <v>318</v>
      </c>
      <c r="J16" s="183" t="s">
        <v>318</v>
      </c>
      <c r="K16" s="183" t="s">
        <v>318</v>
      </c>
      <c r="L16" s="183" t="s">
        <v>65</v>
      </c>
      <c r="M16" s="183" t="s">
        <v>318</v>
      </c>
      <c r="N16" s="183" t="s">
        <v>65</v>
      </c>
      <c r="O16" s="183" t="s">
        <v>65</v>
      </c>
      <c r="P16" s="183" t="s">
        <v>65</v>
      </c>
    </row>
    <row r="17" spans="1:16" ht="15" customHeight="1" x14ac:dyDescent="0.25">
      <c r="A17" s="13"/>
      <c r="B17" s="14" t="s">
        <v>5127</v>
      </c>
      <c r="C17" s="183" t="s">
        <v>318</v>
      </c>
      <c r="D17" s="183" t="s">
        <v>318</v>
      </c>
      <c r="E17" s="183" t="s">
        <v>318</v>
      </c>
      <c r="F17" s="183" t="s">
        <v>318</v>
      </c>
      <c r="G17" s="183" t="s">
        <v>318</v>
      </c>
      <c r="H17" s="183" t="s">
        <v>318</v>
      </c>
      <c r="I17" s="183" t="s">
        <v>318</v>
      </c>
      <c r="J17" s="183" t="s">
        <v>318</v>
      </c>
      <c r="K17" s="183" t="s">
        <v>318</v>
      </c>
      <c r="L17" s="183" t="s">
        <v>65</v>
      </c>
      <c r="M17" s="183" t="s">
        <v>318</v>
      </c>
      <c r="N17" s="183" t="s">
        <v>318</v>
      </c>
      <c r="O17" s="183" t="s">
        <v>318</v>
      </c>
      <c r="P17" s="183" t="s">
        <v>318</v>
      </c>
    </row>
    <row r="18" spans="1:16" ht="15" customHeight="1" x14ac:dyDescent="0.25">
      <c r="A18" s="10"/>
      <c r="B18" s="24" t="s">
        <v>5064</v>
      </c>
      <c r="C18" s="12"/>
      <c r="D18" s="12"/>
      <c r="E18" s="12"/>
      <c r="F18" s="12"/>
      <c r="G18" s="12"/>
      <c r="H18" s="12"/>
      <c r="I18" s="12"/>
      <c r="J18" s="12"/>
      <c r="K18" s="12"/>
      <c r="L18" s="12"/>
      <c r="M18" s="12"/>
      <c r="N18" s="12"/>
      <c r="O18" s="12"/>
      <c r="P18" s="12"/>
    </row>
    <row r="19" spans="1:16" ht="15" customHeight="1" x14ac:dyDescent="0.25">
      <c r="A19" s="13"/>
      <c r="B19" s="22" t="s">
        <v>224</v>
      </c>
      <c r="C19" s="183" t="s">
        <v>232</v>
      </c>
      <c r="D19" s="183" t="s">
        <v>232</v>
      </c>
      <c r="E19" s="183" t="s">
        <v>232</v>
      </c>
      <c r="F19" s="183" t="s">
        <v>232</v>
      </c>
      <c r="G19" s="183" t="s">
        <v>232</v>
      </c>
      <c r="H19" s="183" t="s">
        <v>232</v>
      </c>
      <c r="I19" s="183" t="s">
        <v>232</v>
      </c>
      <c r="J19" s="183" t="s">
        <v>232</v>
      </c>
      <c r="K19" s="183" t="s">
        <v>232</v>
      </c>
      <c r="L19" s="183" t="s">
        <v>232</v>
      </c>
      <c r="M19" s="183" t="s">
        <v>232</v>
      </c>
      <c r="N19" s="183" t="s">
        <v>232</v>
      </c>
      <c r="O19" s="183" t="s">
        <v>232</v>
      </c>
      <c r="P19" s="183" t="s">
        <v>232</v>
      </c>
    </row>
    <row r="20" spans="1:16" ht="15" customHeight="1" x14ac:dyDescent="0.25">
      <c r="A20" s="13"/>
      <c r="B20" s="22" t="s">
        <v>4801</v>
      </c>
      <c r="C20" s="183" t="s">
        <v>84</v>
      </c>
      <c r="D20" s="183" t="s">
        <v>84</v>
      </c>
      <c r="E20" s="183" t="s">
        <v>84</v>
      </c>
      <c r="F20" s="183" t="s">
        <v>84</v>
      </c>
      <c r="G20" s="183" t="s">
        <v>84</v>
      </c>
      <c r="H20" s="183" t="s">
        <v>84</v>
      </c>
      <c r="I20" s="183" t="s">
        <v>84</v>
      </c>
      <c r="J20" s="183" t="s">
        <v>84</v>
      </c>
      <c r="K20" s="183" t="s">
        <v>84</v>
      </c>
      <c r="L20" s="183" t="s">
        <v>84</v>
      </c>
      <c r="M20" s="183" t="s">
        <v>84</v>
      </c>
      <c r="N20" s="183" t="s">
        <v>84</v>
      </c>
      <c r="O20" s="183" t="s">
        <v>84</v>
      </c>
      <c r="P20" s="183" t="s">
        <v>84</v>
      </c>
    </row>
    <row r="21" spans="1:16" ht="15" customHeight="1" x14ac:dyDescent="0.25">
      <c r="A21" s="11"/>
      <c r="B21" s="11" t="s">
        <v>5065</v>
      </c>
      <c r="C21" s="12"/>
      <c r="D21" s="12"/>
      <c r="E21" s="12"/>
      <c r="F21" s="12"/>
      <c r="G21" s="12"/>
      <c r="H21" s="12"/>
      <c r="I21" s="12"/>
      <c r="J21" s="12"/>
      <c r="K21" s="12"/>
      <c r="L21" s="12"/>
      <c r="M21" s="12"/>
      <c r="N21" s="12"/>
      <c r="O21" s="12"/>
      <c r="P21" s="12"/>
    </row>
    <row r="22" spans="1:16" ht="15" customHeight="1" x14ac:dyDescent="0.25">
      <c r="A22" s="13"/>
      <c r="B22" s="13" t="s">
        <v>4802</v>
      </c>
      <c r="C22" s="183" t="s">
        <v>64</v>
      </c>
      <c r="D22" s="183" t="s">
        <v>64</v>
      </c>
      <c r="E22" s="183" t="s">
        <v>64</v>
      </c>
      <c r="F22" s="183" t="s">
        <v>318</v>
      </c>
      <c r="G22" s="183" t="s">
        <v>318</v>
      </c>
      <c r="H22" s="183" t="s">
        <v>51</v>
      </c>
      <c r="I22" s="183" t="s">
        <v>51</v>
      </c>
      <c r="J22" s="183" t="s">
        <v>51</v>
      </c>
      <c r="K22" s="183" t="s">
        <v>51</v>
      </c>
      <c r="L22" s="183" t="s">
        <v>51</v>
      </c>
      <c r="M22" s="183" t="s">
        <v>51</v>
      </c>
      <c r="N22" s="183" t="s">
        <v>51</v>
      </c>
      <c r="O22" s="183" t="s">
        <v>51</v>
      </c>
      <c r="P22" s="183" t="s">
        <v>51</v>
      </c>
    </row>
    <row r="23" spans="1:16" ht="15" customHeight="1" x14ac:dyDescent="0.25">
      <c r="A23" s="13"/>
      <c r="B23" s="13" t="s">
        <v>5066</v>
      </c>
      <c r="C23" s="183" t="s">
        <v>76</v>
      </c>
      <c r="D23" s="183" t="s">
        <v>76</v>
      </c>
      <c r="E23" s="183" t="s">
        <v>76</v>
      </c>
      <c r="F23" s="183" t="s">
        <v>318</v>
      </c>
      <c r="G23" s="183" t="s">
        <v>318</v>
      </c>
      <c r="H23" s="183" t="s">
        <v>76</v>
      </c>
      <c r="I23" s="183" t="s">
        <v>318</v>
      </c>
      <c r="J23" s="183" t="s">
        <v>318</v>
      </c>
      <c r="K23" s="183" t="s">
        <v>76</v>
      </c>
      <c r="L23" s="183" t="s">
        <v>76</v>
      </c>
      <c r="M23" s="183" t="s">
        <v>318</v>
      </c>
      <c r="N23" s="183" t="s">
        <v>318</v>
      </c>
      <c r="O23" s="183" t="s">
        <v>76</v>
      </c>
      <c r="P23" s="183" t="s">
        <v>318</v>
      </c>
    </row>
    <row r="24" spans="1:16" ht="15" customHeight="1" x14ac:dyDescent="0.25">
      <c r="A24" s="13"/>
      <c r="B24" s="13" t="s">
        <v>5067</v>
      </c>
      <c r="C24" s="183" t="s">
        <v>4826</v>
      </c>
      <c r="D24" s="183" t="s">
        <v>4826</v>
      </c>
      <c r="E24" s="183" t="s">
        <v>4826</v>
      </c>
      <c r="F24" s="183" t="s">
        <v>318</v>
      </c>
      <c r="G24" s="183" t="s">
        <v>318</v>
      </c>
      <c r="H24" s="183" t="s">
        <v>4826</v>
      </c>
      <c r="I24" s="183" t="s">
        <v>318</v>
      </c>
      <c r="J24" s="183" t="s">
        <v>318</v>
      </c>
      <c r="K24" s="183" t="s">
        <v>76</v>
      </c>
      <c r="L24" s="183" t="s">
        <v>51</v>
      </c>
      <c r="M24" s="183" t="s">
        <v>318</v>
      </c>
      <c r="N24" s="183" t="s">
        <v>318</v>
      </c>
      <c r="O24" s="183" t="s">
        <v>51</v>
      </c>
      <c r="P24" s="183" t="s">
        <v>318</v>
      </c>
    </row>
    <row r="25" spans="1:16" ht="15" customHeight="1" x14ac:dyDescent="0.25">
      <c r="A25" s="13"/>
      <c r="B25" s="13" t="s">
        <v>5128</v>
      </c>
      <c r="C25" s="183" t="s">
        <v>100</v>
      </c>
      <c r="D25" s="183" t="s">
        <v>100</v>
      </c>
      <c r="E25" s="183" t="s">
        <v>318</v>
      </c>
      <c r="F25" s="183" t="s">
        <v>318</v>
      </c>
      <c r="G25" s="183" t="s">
        <v>318</v>
      </c>
      <c r="H25" s="183" t="s">
        <v>100</v>
      </c>
      <c r="I25" s="183" t="s">
        <v>309</v>
      </c>
      <c r="J25" s="183" t="s">
        <v>100</v>
      </c>
      <c r="K25" s="183" t="s">
        <v>100</v>
      </c>
      <c r="L25" s="183" t="s">
        <v>100</v>
      </c>
      <c r="M25" s="183" t="s">
        <v>5138</v>
      </c>
      <c r="N25" s="183" t="s">
        <v>318</v>
      </c>
      <c r="O25" s="183" t="s">
        <v>318</v>
      </c>
      <c r="P25" s="183" t="s">
        <v>318</v>
      </c>
    </row>
    <row r="26" spans="1:16" ht="15" customHeight="1" x14ac:dyDescent="0.25">
      <c r="A26" s="13"/>
      <c r="B26" s="13" t="s">
        <v>5129</v>
      </c>
      <c r="C26" s="183" t="s">
        <v>91</v>
      </c>
      <c r="D26" s="183" t="s">
        <v>91</v>
      </c>
      <c r="E26" s="183" t="s">
        <v>318</v>
      </c>
      <c r="F26" s="183" t="s">
        <v>318</v>
      </c>
      <c r="G26" s="183" t="s">
        <v>318</v>
      </c>
      <c r="H26" s="183" t="s">
        <v>64</v>
      </c>
      <c r="I26" s="183" t="s">
        <v>91</v>
      </c>
      <c r="J26" s="183" t="s">
        <v>91</v>
      </c>
      <c r="K26" s="183" t="s">
        <v>91</v>
      </c>
      <c r="L26" s="183" t="s">
        <v>91</v>
      </c>
      <c r="M26" s="183" t="s">
        <v>91</v>
      </c>
      <c r="N26" s="183" t="s">
        <v>318</v>
      </c>
      <c r="O26" s="183" t="s">
        <v>318</v>
      </c>
      <c r="P26" s="183" t="s">
        <v>318</v>
      </c>
    </row>
    <row r="27" spans="1:16" ht="15" customHeight="1" x14ac:dyDescent="0.25">
      <c r="B27" s="13" t="s">
        <v>5068</v>
      </c>
      <c r="C27" s="183" t="s">
        <v>318</v>
      </c>
      <c r="D27" s="183" t="s">
        <v>318</v>
      </c>
      <c r="E27" s="183" t="s">
        <v>318</v>
      </c>
      <c r="F27" s="183" t="s">
        <v>76</v>
      </c>
      <c r="G27" s="183" t="s">
        <v>318</v>
      </c>
      <c r="H27" s="32" t="s">
        <v>318</v>
      </c>
      <c r="I27" s="183" t="s">
        <v>318</v>
      </c>
      <c r="J27" s="183" t="s">
        <v>318</v>
      </c>
      <c r="K27" s="183" t="s">
        <v>318</v>
      </c>
      <c r="L27" s="183" t="s">
        <v>318</v>
      </c>
      <c r="M27" s="183" t="s">
        <v>318</v>
      </c>
      <c r="N27" s="183" t="s">
        <v>318</v>
      </c>
      <c r="O27" s="183" t="s">
        <v>318</v>
      </c>
      <c r="P27" s="183" t="s">
        <v>318</v>
      </c>
    </row>
    <row r="28" spans="1:16" ht="15" customHeight="1" x14ac:dyDescent="0.25">
      <c r="B28" s="13" t="s">
        <v>5069</v>
      </c>
      <c r="C28" s="183" t="s">
        <v>318</v>
      </c>
      <c r="D28" s="183" t="s">
        <v>318</v>
      </c>
      <c r="E28" s="183" t="s">
        <v>318</v>
      </c>
      <c r="F28" s="32" t="s">
        <v>126</v>
      </c>
      <c r="G28" s="32" t="s">
        <v>318</v>
      </c>
      <c r="H28" s="183" t="s">
        <v>318</v>
      </c>
      <c r="I28" s="32" t="s">
        <v>318</v>
      </c>
      <c r="J28" s="32" t="s">
        <v>318</v>
      </c>
      <c r="K28" s="32" t="s">
        <v>318</v>
      </c>
      <c r="L28" s="32" t="s">
        <v>318</v>
      </c>
      <c r="M28" s="32" t="s">
        <v>318</v>
      </c>
      <c r="N28" s="32" t="s">
        <v>318</v>
      </c>
      <c r="O28" s="32" t="s">
        <v>318</v>
      </c>
      <c r="P28" s="32" t="s">
        <v>318</v>
      </c>
    </row>
    <row r="29" spans="1:16" ht="15" customHeight="1" x14ac:dyDescent="0.25">
      <c r="A29" s="13"/>
      <c r="B29" s="13" t="s">
        <v>5130</v>
      </c>
      <c r="C29" s="183" t="s">
        <v>318</v>
      </c>
      <c r="D29" s="183" t="s">
        <v>318</v>
      </c>
      <c r="E29" s="183" t="s">
        <v>318</v>
      </c>
      <c r="F29" s="183" t="s">
        <v>65</v>
      </c>
      <c r="G29" s="183" t="s">
        <v>65</v>
      </c>
      <c r="H29" s="183" t="s">
        <v>65</v>
      </c>
      <c r="I29" s="183" t="s">
        <v>318</v>
      </c>
      <c r="J29" s="183" t="s">
        <v>318</v>
      </c>
      <c r="K29" s="183" t="s">
        <v>318</v>
      </c>
      <c r="L29" s="183" t="s">
        <v>318</v>
      </c>
      <c r="M29" s="183" t="s">
        <v>318</v>
      </c>
      <c r="N29" s="183" t="s">
        <v>318</v>
      </c>
      <c r="O29" s="183" t="s">
        <v>318</v>
      </c>
      <c r="P29" s="183" t="s">
        <v>318</v>
      </c>
    </row>
    <row r="30" spans="1:16" ht="15" customHeight="1" x14ac:dyDescent="0.25">
      <c r="A30" s="13"/>
      <c r="B30" s="13" t="s">
        <v>5131</v>
      </c>
      <c r="C30" s="183" t="s">
        <v>318</v>
      </c>
      <c r="D30" s="183" t="s">
        <v>318</v>
      </c>
      <c r="E30" s="183" t="s">
        <v>318</v>
      </c>
      <c r="F30" s="183" t="s">
        <v>114</v>
      </c>
      <c r="G30" s="183" t="s">
        <v>51</v>
      </c>
      <c r="H30" s="183" t="s">
        <v>51</v>
      </c>
      <c r="I30" s="183" t="s">
        <v>318</v>
      </c>
      <c r="J30" s="183" t="s">
        <v>318</v>
      </c>
      <c r="K30" s="183" t="s">
        <v>318</v>
      </c>
      <c r="L30" s="183" t="s">
        <v>318</v>
      </c>
      <c r="M30" s="183" t="s">
        <v>318</v>
      </c>
      <c r="N30" s="183" t="s">
        <v>318</v>
      </c>
      <c r="O30" s="183" t="s">
        <v>318</v>
      </c>
      <c r="P30" s="183" t="s">
        <v>318</v>
      </c>
    </row>
    <row r="31" spans="1:16" ht="15" customHeight="1" x14ac:dyDescent="0.25">
      <c r="A31" s="13"/>
      <c r="B31" s="22" t="s">
        <v>5132</v>
      </c>
      <c r="C31" s="183" t="s">
        <v>65</v>
      </c>
      <c r="D31" s="183" t="s">
        <v>65</v>
      </c>
      <c r="E31" s="183" t="s">
        <v>65</v>
      </c>
      <c r="F31" s="183" t="s">
        <v>65</v>
      </c>
      <c r="G31" s="183" t="s">
        <v>65</v>
      </c>
      <c r="H31" s="183" t="s">
        <v>65</v>
      </c>
      <c r="I31" s="183" t="s">
        <v>65</v>
      </c>
      <c r="J31" s="183" t="s">
        <v>65</v>
      </c>
      <c r="K31" s="183" t="s">
        <v>65</v>
      </c>
      <c r="L31" s="183" t="s">
        <v>65</v>
      </c>
      <c r="M31" s="183" t="s">
        <v>65</v>
      </c>
      <c r="N31" s="183" t="s">
        <v>65</v>
      </c>
      <c r="O31" s="183" t="s">
        <v>65</v>
      </c>
      <c r="P31" s="183" t="s">
        <v>65</v>
      </c>
    </row>
    <row r="32" spans="1:16" ht="15" customHeight="1" x14ac:dyDescent="0.25">
      <c r="A32" s="13"/>
      <c r="B32" s="22" t="s">
        <v>5133</v>
      </c>
      <c r="C32" s="183" t="s">
        <v>481</v>
      </c>
      <c r="D32" s="183" t="s">
        <v>481</v>
      </c>
      <c r="E32" s="183" t="s">
        <v>481</v>
      </c>
      <c r="F32" s="183" t="s">
        <v>481</v>
      </c>
      <c r="G32" s="183" t="s">
        <v>481</v>
      </c>
      <c r="H32" s="183" t="s">
        <v>481</v>
      </c>
      <c r="I32" s="183" t="s">
        <v>481</v>
      </c>
      <c r="J32" s="183" t="s">
        <v>481</v>
      </c>
      <c r="K32" s="183" t="s">
        <v>481</v>
      </c>
      <c r="L32" s="183" t="s">
        <v>481</v>
      </c>
      <c r="M32" s="183" t="s">
        <v>481</v>
      </c>
      <c r="N32" s="183" t="s">
        <v>481</v>
      </c>
      <c r="O32" s="183" t="s">
        <v>481</v>
      </c>
      <c r="P32" s="183" t="s">
        <v>481</v>
      </c>
    </row>
    <row r="33" spans="1:16" ht="15" customHeight="1" x14ac:dyDescent="0.25">
      <c r="A33" s="13"/>
      <c r="B33" s="22" t="s">
        <v>5134</v>
      </c>
      <c r="C33" s="183" t="s">
        <v>65</v>
      </c>
      <c r="D33" s="183" t="s">
        <v>65</v>
      </c>
      <c r="E33" s="183" t="s">
        <v>65</v>
      </c>
      <c r="F33" s="183" t="s">
        <v>65</v>
      </c>
      <c r="G33" s="183" t="s">
        <v>65</v>
      </c>
      <c r="H33" s="183" t="s">
        <v>65</v>
      </c>
      <c r="I33" s="183" t="s">
        <v>65</v>
      </c>
      <c r="J33" s="183" t="s">
        <v>65</v>
      </c>
      <c r="K33" s="183" t="s">
        <v>65</v>
      </c>
      <c r="L33" s="183" t="s">
        <v>65</v>
      </c>
      <c r="M33" s="183" t="s">
        <v>65</v>
      </c>
      <c r="N33" s="183" t="s">
        <v>65</v>
      </c>
      <c r="O33" s="183" t="s">
        <v>65</v>
      </c>
      <c r="P33" s="183" t="s">
        <v>65</v>
      </c>
    </row>
    <row r="34" spans="1:16" ht="15" customHeight="1" x14ac:dyDescent="0.25">
      <c r="A34" s="13"/>
      <c r="B34" s="22" t="s">
        <v>5106</v>
      </c>
      <c r="C34" s="183" t="s">
        <v>1014</v>
      </c>
      <c r="D34" s="183" t="s">
        <v>1014</v>
      </c>
      <c r="E34" s="183" t="s">
        <v>1014</v>
      </c>
      <c r="F34" s="183" t="s">
        <v>1014</v>
      </c>
      <c r="G34" s="183" t="s">
        <v>1014</v>
      </c>
      <c r="H34" s="183" t="s">
        <v>1014</v>
      </c>
      <c r="I34" s="183" t="s">
        <v>1014</v>
      </c>
      <c r="J34" s="183" t="s">
        <v>1014</v>
      </c>
      <c r="K34" s="183" t="s">
        <v>1014</v>
      </c>
      <c r="L34" s="183" t="s">
        <v>1014</v>
      </c>
      <c r="M34" s="183" t="s">
        <v>1014</v>
      </c>
      <c r="N34" s="183" t="s">
        <v>1014</v>
      </c>
      <c r="O34" s="183" t="s">
        <v>1014</v>
      </c>
      <c r="P34" s="183" t="s">
        <v>1014</v>
      </c>
    </row>
    <row r="35" spans="1:16" ht="15" customHeight="1" x14ac:dyDescent="0.25">
      <c r="A35" s="13"/>
      <c r="B35" s="13" t="s">
        <v>5135</v>
      </c>
      <c r="C35" s="183" t="s">
        <v>318</v>
      </c>
      <c r="D35" s="183" t="s">
        <v>318</v>
      </c>
      <c r="E35" s="183" t="s">
        <v>318</v>
      </c>
      <c r="F35" s="183" t="s">
        <v>318</v>
      </c>
      <c r="G35" s="183" t="s">
        <v>318</v>
      </c>
      <c r="H35" s="183" t="s">
        <v>65</v>
      </c>
      <c r="I35" s="183" t="s">
        <v>65</v>
      </c>
      <c r="J35" s="183" t="s">
        <v>65</v>
      </c>
      <c r="K35" s="183" t="s">
        <v>65</v>
      </c>
      <c r="L35" s="183" t="s">
        <v>318</v>
      </c>
      <c r="M35" s="183" t="s">
        <v>76</v>
      </c>
      <c r="N35" s="183" t="s">
        <v>318</v>
      </c>
      <c r="O35" s="183" t="s">
        <v>318</v>
      </c>
      <c r="P35" s="183" t="s">
        <v>76</v>
      </c>
    </row>
    <row r="36" spans="1:16" ht="15" customHeight="1" x14ac:dyDescent="0.25">
      <c r="A36" s="13"/>
      <c r="B36" s="13" t="s">
        <v>4815</v>
      </c>
      <c r="C36" s="183" t="s">
        <v>318</v>
      </c>
      <c r="D36" s="183" t="s">
        <v>318</v>
      </c>
      <c r="E36" s="183" t="s">
        <v>318</v>
      </c>
      <c r="F36" s="183" t="s">
        <v>318</v>
      </c>
      <c r="G36" s="183" t="s">
        <v>318</v>
      </c>
      <c r="H36" s="183" t="s">
        <v>126</v>
      </c>
      <c r="I36" s="183" t="s">
        <v>126</v>
      </c>
      <c r="J36" s="183" t="s">
        <v>126</v>
      </c>
      <c r="K36" s="183" t="s">
        <v>318</v>
      </c>
      <c r="L36" s="183" t="s">
        <v>318</v>
      </c>
      <c r="M36" s="183" t="s">
        <v>318</v>
      </c>
      <c r="N36" s="183" t="s">
        <v>318</v>
      </c>
      <c r="O36" s="183" t="s">
        <v>318</v>
      </c>
      <c r="P36" s="183" t="s">
        <v>126</v>
      </c>
    </row>
    <row r="37" spans="1:16" ht="15" customHeight="1" x14ac:dyDescent="0.25">
      <c r="A37" s="13"/>
      <c r="B37" s="13" t="s">
        <v>156</v>
      </c>
      <c r="C37" s="183" t="s">
        <v>318</v>
      </c>
      <c r="D37" s="183" t="s">
        <v>318</v>
      </c>
      <c r="E37" s="183" t="s">
        <v>318</v>
      </c>
      <c r="F37" s="183" t="s">
        <v>318</v>
      </c>
      <c r="G37" s="183" t="s">
        <v>318</v>
      </c>
      <c r="H37" s="183" t="s">
        <v>164</v>
      </c>
      <c r="I37" s="183" t="s">
        <v>164</v>
      </c>
      <c r="J37" s="183" t="s">
        <v>164</v>
      </c>
      <c r="K37" s="183" t="s">
        <v>318</v>
      </c>
      <c r="L37" s="183" t="s">
        <v>318</v>
      </c>
      <c r="M37" s="183" t="s">
        <v>318</v>
      </c>
      <c r="N37" s="183" t="s">
        <v>318</v>
      </c>
      <c r="O37" s="183" t="s">
        <v>318</v>
      </c>
      <c r="P37" s="183" t="s">
        <v>164</v>
      </c>
    </row>
    <row r="38" spans="1:16" ht="15" customHeight="1" x14ac:dyDescent="0.25">
      <c r="A38" s="10"/>
      <c r="B38" s="11" t="s">
        <v>5075</v>
      </c>
      <c r="C38" s="12"/>
      <c r="D38" s="12"/>
      <c r="E38" s="12"/>
      <c r="F38" s="12"/>
      <c r="G38" s="12"/>
      <c r="H38" s="12"/>
      <c r="I38" s="12"/>
      <c r="J38" s="12"/>
      <c r="K38" s="12"/>
      <c r="L38" s="12"/>
      <c r="M38" s="12"/>
      <c r="N38" s="12"/>
      <c r="O38" s="12"/>
      <c r="P38" s="12"/>
    </row>
    <row r="39" spans="1:16" ht="15" customHeight="1" x14ac:dyDescent="0.25">
      <c r="A39" s="51"/>
      <c r="B39" s="22" t="s">
        <v>4834</v>
      </c>
      <c r="C39" s="183" t="s">
        <v>76</v>
      </c>
      <c r="D39" s="183" t="s">
        <v>76</v>
      </c>
      <c r="E39" s="183" t="s">
        <v>76</v>
      </c>
      <c r="F39" s="183" t="s">
        <v>76</v>
      </c>
      <c r="G39" s="183" t="s">
        <v>76</v>
      </c>
      <c r="H39" s="183" t="s">
        <v>76</v>
      </c>
      <c r="I39" s="183" t="s">
        <v>76</v>
      </c>
      <c r="J39" s="183" t="s">
        <v>76</v>
      </c>
      <c r="K39" s="183" t="s">
        <v>76</v>
      </c>
      <c r="L39" s="183" t="s">
        <v>76</v>
      </c>
      <c r="M39" s="183" t="s">
        <v>76</v>
      </c>
      <c r="N39" s="183" t="s">
        <v>65</v>
      </c>
      <c r="O39" s="183" t="s">
        <v>65</v>
      </c>
      <c r="P39" s="183" t="s">
        <v>65</v>
      </c>
    </row>
    <row r="40" spans="1:16" ht="15" customHeight="1" x14ac:dyDescent="0.25">
      <c r="A40" s="28"/>
      <c r="B40" s="22" t="s">
        <v>4835</v>
      </c>
      <c r="C40" s="183" t="s">
        <v>76</v>
      </c>
      <c r="D40" s="183" t="s">
        <v>76</v>
      </c>
      <c r="E40" s="183" t="s">
        <v>318</v>
      </c>
      <c r="F40" s="183" t="s">
        <v>318</v>
      </c>
      <c r="G40" s="183" t="s">
        <v>318</v>
      </c>
      <c r="H40" s="183" t="s">
        <v>318</v>
      </c>
      <c r="I40" s="183" t="s">
        <v>318</v>
      </c>
      <c r="J40" s="183" t="s">
        <v>76</v>
      </c>
      <c r="K40" s="183" t="s">
        <v>76</v>
      </c>
      <c r="L40" s="183" t="s">
        <v>318</v>
      </c>
      <c r="M40" s="183" t="s">
        <v>76</v>
      </c>
      <c r="N40" s="183" t="s">
        <v>318</v>
      </c>
      <c r="O40" s="183" t="s">
        <v>318</v>
      </c>
      <c r="P40" s="183" t="s">
        <v>318</v>
      </c>
    </row>
    <row r="41" spans="1:16" ht="15" customHeight="1" x14ac:dyDescent="0.25">
      <c r="A41" s="27"/>
      <c r="B41" s="22" t="s">
        <v>4836</v>
      </c>
      <c r="C41" s="183" t="s">
        <v>76</v>
      </c>
      <c r="D41" s="183" t="s">
        <v>76</v>
      </c>
      <c r="E41" s="183" t="s">
        <v>76</v>
      </c>
      <c r="F41" s="183" t="s">
        <v>76</v>
      </c>
      <c r="G41" s="183" t="s">
        <v>76</v>
      </c>
      <c r="H41" s="183" t="s">
        <v>76</v>
      </c>
      <c r="I41" s="183" t="s">
        <v>76</v>
      </c>
      <c r="J41" s="183" t="s">
        <v>76</v>
      </c>
      <c r="K41" s="183" t="s">
        <v>76</v>
      </c>
      <c r="L41" s="183" t="s">
        <v>76</v>
      </c>
      <c r="M41" s="183" t="s">
        <v>76</v>
      </c>
      <c r="N41" s="183" t="s">
        <v>65</v>
      </c>
      <c r="O41" s="183" t="s">
        <v>65</v>
      </c>
      <c r="P41" s="183" t="s">
        <v>65</v>
      </c>
    </row>
    <row r="42" spans="1:16" ht="15" customHeight="1" x14ac:dyDescent="0.25">
      <c r="A42" s="13"/>
      <c r="B42" s="22" t="s">
        <v>4837</v>
      </c>
      <c r="C42" s="183" t="s">
        <v>76</v>
      </c>
      <c r="D42" s="183" t="s">
        <v>76</v>
      </c>
      <c r="E42" s="183" t="s">
        <v>318</v>
      </c>
      <c r="F42" s="183" t="s">
        <v>318</v>
      </c>
      <c r="G42" s="183" t="s">
        <v>318</v>
      </c>
      <c r="H42" s="183" t="s">
        <v>318</v>
      </c>
      <c r="I42" s="183" t="s">
        <v>318</v>
      </c>
      <c r="J42" s="183" t="s">
        <v>76</v>
      </c>
      <c r="K42" s="183" t="s">
        <v>76</v>
      </c>
      <c r="L42" s="183" t="s">
        <v>318</v>
      </c>
      <c r="M42" s="183" t="s">
        <v>76</v>
      </c>
      <c r="N42" s="183" t="s">
        <v>318</v>
      </c>
      <c r="O42" s="183" t="s">
        <v>318</v>
      </c>
      <c r="P42" s="183" t="s">
        <v>318</v>
      </c>
    </row>
    <row r="43" spans="1:16" ht="15" customHeight="1" x14ac:dyDescent="0.25">
      <c r="A43" s="13"/>
      <c r="B43" s="22" t="s">
        <v>4838</v>
      </c>
      <c r="C43" s="183" t="s">
        <v>76</v>
      </c>
      <c r="D43" s="183" t="s">
        <v>76</v>
      </c>
      <c r="E43" s="183" t="s">
        <v>318</v>
      </c>
      <c r="F43" s="183" t="s">
        <v>318</v>
      </c>
      <c r="G43" s="183" t="s">
        <v>318</v>
      </c>
      <c r="H43" s="183" t="s">
        <v>318</v>
      </c>
      <c r="I43" s="183" t="s">
        <v>318</v>
      </c>
      <c r="J43" s="183" t="s">
        <v>76</v>
      </c>
      <c r="K43" s="183" t="s">
        <v>76</v>
      </c>
      <c r="L43" s="183" t="s">
        <v>318</v>
      </c>
      <c r="M43" s="183" t="s">
        <v>76</v>
      </c>
      <c r="N43" s="183" t="s">
        <v>318</v>
      </c>
      <c r="O43" s="183" t="s">
        <v>318</v>
      </c>
      <c r="P43" s="183" t="s">
        <v>318</v>
      </c>
    </row>
    <row r="44" spans="1:16" ht="15" customHeight="1" x14ac:dyDescent="0.25">
      <c r="A44" s="13"/>
      <c r="B44" s="22" t="s">
        <v>4839</v>
      </c>
      <c r="C44" s="183" t="s">
        <v>76</v>
      </c>
      <c r="D44" s="183" t="s">
        <v>76</v>
      </c>
      <c r="E44" s="183" t="s">
        <v>318</v>
      </c>
      <c r="F44" s="183" t="s">
        <v>318</v>
      </c>
      <c r="G44" s="183" t="s">
        <v>318</v>
      </c>
      <c r="H44" s="183" t="s">
        <v>318</v>
      </c>
      <c r="I44" s="183" t="s">
        <v>318</v>
      </c>
      <c r="J44" s="183" t="s">
        <v>76</v>
      </c>
      <c r="K44" s="183" t="s">
        <v>76</v>
      </c>
      <c r="L44" s="183" t="s">
        <v>318</v>
      </c>
      <c r="M44" s="183" t="s">
        <v>76</v>
      </c>
      <c r="N44" s="183" t="s">
        <v>318</v>
      </c>
      <c r="O44" s="183" t="s">
        <v>318</v>
      </c>
      <c r="P44" s="183" t="s">
        <v>318</v>
      </c>
    </row>
    <row r="45" spans="1:16" ht="15" customHeight="1" x14ac:dyDescent="0.25">
      <c r="A45" s="13"/>
      <c r="B45" s="22" t="s">
        <v>4840</v>
      </c>
      <c r="C45" s="183" t="s">
        <v>76</v>
      </c>
      <c r="D45" s="183" t="s">
        <v>76</v>
      </c>
      <c r="E45" s="183" t="s">
        <v>318</v>
      </c>
      <c r="F45" s="183" t="s">
        <v>318</v>
      </c>
      <c r="G45" s="183" t="s">
        <v>318</v>
      </c>
      <c r="H45" s="183" t="s">
        <v>318</v>
      </c>
      <c r="I45" s="183" t="s">
        <v>318</v>
      </c>
      <c r="J45" s="183" t="s">
        <v>76</v>
      </c>
      <c r="K45" s="183" t="s">
        <v>76</v>
      </c>
      <c r="L45" s="183" t="s">
        <v>318</v>
      </c>
      <c r="M45" s="183" t="s">
        <v>76</v>
      </c>
      <c r="N45" s="183" t="s">
        <v>318</v>
      </c>
      <c r="O45" s="183" t="s">
        <v>318</v>
      </c>
      <c r="P45" s="183" t="s">
        <v>318</v>
      </c>
    </row>
    <row r="46" spans="1:16" ht="15" customHeight="1" x14ac:dyDescent="0.25">
      <c r="A46" s="13"/>
      <c r="B46" s="22" t="s">
        <v>4841</v>
      </c>
      <c r="C46" s="183" t="s">
        <v>76</v>
      </c>
      <c r="D46" s="183" t="s">
        <v>76</v>
      </c>
      <c r="E46" s="183" t="s">
        <v>318</v>
      </c>
      <c r="F46" s="183" t="s">
        <v>318</v>
      </c>
      <c r="G46" s="183" t="s">
        <v>318</v>
      </c>
      <c r="H46" s="183" t="s">
        <v>318</v>
      </c>
      <c r="I46" s="183" t="s">
        <v>318</v>
      </c>
      <c r="J46" s="183" t="s">
        <v>76</v>
      </c>
      <c r="K46" s="183" t="s">
        <v>318</v>
      </c>
      <c r="L46" s="183" t="s">
        <v>318</v>
      </c>
      <c r="M46" s="183" t="s">
        <v>76</v>
      </c>
      <c r="N46" s="183" t="s">
        <v>318</v>
      </c>
      <c r="O46" s="183" t="s">
        <v>318</v>
      </c>
      <c r="P46" s="183" t="s">
        <v>318</v>
      </c>
    </row>
    <row r="47" spans="1:16" ht="15" customHeight="1" x14ac:dyDescent="0.25">
      <c r="A47" s="13"/>
      <c r="B47" s="22" t="s">
        <v>4842</v>
      </c>
      <c r="C47" s="183" t="s">
        <v>76</v>
      </c>
      <c r="D47" s="183" t="s">
        <v>76</v>
      </c>
      <c r="E47" s="183" t="s">
        <v>318</v>
      </c>
      <c r="F47" s="183" t="s">
        <v>318</v>
      </c>
      <c r="G47" s="183" t="s">
        <v>318</v>
      </c>
      <c r="H47" s="183" t="s">
        <v>318</v>
      </c>
      <c r="I47" s="183" t="s">
        <v>318</v>
      </c>
      <c r="J47" s="183" t="s">
        <v>76</v>
      </c>
      <c r="K47" s="183" t="s">
        <v>76</v>
      </c>
      <c r="L47" s="183" t="s">
        <v>318</v>
      </c>
      <c r="M47" s="183" t="s">
        <v>76</v>
      </c>
      <c r="N47" s="183" t="s">
        <v>318</v>
      </c>
      <c r="O47" s="183" t="s">
        <v>318</v>
      </c>
      <c r="P47" s="183" t="s">
        <v>318</v>
      </c>
    </row>
    <row r="48" spans="1:16" ht="15" customHeight="1" x14ac:dyDescent="0.25">
      <c r="A48" s="13"/>
      <c r="B48" s="22" t="s">
        <v>4843</v>
      </c>
      <c r="C48" s="183" t="s">
        <v>76</v>
      </c>
      <c r="D48" s="183" t="s">
        <v>76</v>
      </c>
      <c r="E48" s="183" t="s">
        <v>318</v>
      </c>
      <c r="F48" s="183" t="s">
        <v>318</v>
      </c>
      <c r="G48" s="183" t="s">
        <v>318</v>
      </c>
      <c r="H48" s="183" t="s">
        <v>318</v>
      </c>
      <c r="I48" s="183" t="s">
        <v>318</v>
      </c>
      <c r="J48" s="183" t="s">
        <v>76</v>
      </c>
      <c r="K48" s="183" t="s">
        <v>76</v>
      </c>
      <c r="L48" s="183" t="s">
        <v>318</v>
      </c>
      <c r="M48" s="183" t="s">
        <v>76</v>
      </c>
      <c r="N48" s="183" t="s">
        <v>318</v>
      </c>
      <c r="O48" s="183" t="s">
        <v>318</v>
      </c>
      <c r="P48" s="183" t="s">
        <v>318</v>
      </c>
    </row>
    <row r="49" spans="1:16" ht="15" customHeight="1" x14ac:dyDescent="0.25">
      <c r="A49" s="27"/>
      <c r="B49" s="22" t="s">
        <v>4844</v>
      </c>
      <c r="C49" s="183" t="s">
        <v>76</v>
      </c>
      <c r="D49" s="183" t="s">
        <v>76</v>
      </c>
      <c r="E49" s="183" t="s">
        <v>76</v>
      </c>
      <c r="F49" s="183" t="s">
        <v>76</v>
      </c>
      <c r="G49" s="183" t="s">
        <v>76</v>
      </c>
      <c r="H49" s="183" t="s">
        <v>76</v>
      </c>
      <c r="I49" s="183" t="s">
        <v>76</v>
      </c>
      <c r="J49" s="183" t="s">
        <v>76</v>
      </c>
      <c r="K49" s="183" t="s">
        <v>76</v>
      </c>
      <c r="L49" s="183" t="s">
        <v>76</v>
      </c>
      <c r="M49" s="183" t="s">
        <v>76</v>
      </c>
      <c r="N49" s="183" t="s">
        <v>65</v>
      </c>
      <c r="O49" s="183" t="s">
        <v>65</v>
      </c>
      <c r="P49" s="183" t="s">
        <v>65</v>
      </c>
    </row>
    <row r="50" spans="1:16" ht="15" customHeight="1" x14ac:dyDescent="0.25">
      <c r="A50" s="13"/>
      <c r="B50" s="22" t="s">
        <v>4845</v>
      </c>
      <c r="C50" s="183" t="s">
        <v>76</v>
      </c>
      <c r="D50" s="183" t="s">
        <v>76</v>
      </c>
      <c r="E50" s="183" t="s">
        <v>318</v>
      </c>
      <c r="F50" s="183" t="s">
        <v>318</v>
      </c>
      <c r="G50" s="183" t="s">
        <v>318</v>
      </c>
      <c r="H50" s="183" t="s">
        <v>318</v>
      </c>
      <c r="I50" s="183" t="s">
        <v>318</v>
      </c>
      <c r="J50" s="183" t="s">
        <v>76</v>
      </c>
      <c r="K50" s="183" t="s">
        <v>76</v>
      </c>
      <c r="L50" s="183" t="s">
        <v>318</v>
      </c>
      <c r="M50" s="183" t="s">
        <v>76</v>
      </c>
      <c r="N50" s="183" t="s">
        <v>318</v>
      </c>
      <c r="O50" s="183" t="s">
        <v>318</v>
      </c>
      <c r="P50" s="183" t="s">
        <v>318</v>
      </c>
    </row>
    <row r="51" spans="1:16" ht="15" customHeight="1" x14ac:dyDescent="0.25">
      <c r="A51" s="13"/>
      <c r="B51" s="14" t="s">
        <v>4846</v>
      </c>
      <c r="C51" s="183" t="s">
        <v>76</v>
      </c>
      <c r="D51" s="183" t="s">
        <v>76</v>
      </c>
      <c r="E51" s="183" t="s">
        <v>318</v>
      </c>
      <c r="F51" s="183" t="s">
        <v>318</v>
      </c>
      <c r="G51" s="183" t="s">
        <v>318</v>
      </c>
      <c r="H51" s="183" t="s">
        <v>318</v>
      </c>
      <c r="I51" s="183" t="s">
        <v>318</v>
      </c>
      <c r="J51" s="183" t="s">
        <v>76</v>
      </c>
      <c r="K51" s="183" t="s">
        <v>76</v>
      </c>
      <c r="L51" s="183" t="s">
        <v>318</v>
      </c>
      <c r="M51" s="183" t="s">
        <v>76</v>
      </c>
      <c r="N51" s="183" t="s">
        <v>318</v>
      </c>
      <c r="O51" s="183" t="s">
        <v>318</v>
      </c>
      <c r="P51" s="183" t="s">
        <v>318</v>
      </c>
    </row>
    <row r="52" spans="1:16" ht="15" customHeight="1" x14ac:dyDescent="0.25">
      <c r="A52" s="13"/>
      <c r="B52" s="14" t="s">
        <v>4847</v>
      </c>
      <c r="C52" s="183" t="s">
        <v>76</v>
      </c>
      <c r="D52" s="183" t="s">
        <v>76</v>
      </c>
      <c r="E52" s="183" t="s">
        <v>318</v>
      </c>
      <c r="F52" s="183" t="s">
        <v>318</v>
      </c>
      <c r="G52" s="183" t="s">
        <v>318</v>
      </c>
      <c r="H52" s="183" t="s">
        <v>318</v>
      </c>
      <c r="I52" s="183" t="s">
        <v>318</v>
      </c>
      <c r="J52" s="183" t="s">
        <v>76</v>
      </c>
      <c r="K52" s="183" t="s">
        <v>76</v>
      </c>
      <c r="L52" s="183" t="s">
        <v>318</v>
      </c>
      <c r="M52" s="183" t="s">
        <v>76</v>
      </c>
      <c r="N52" s="183" t="s">
        <v>318</v>
      </c>
      <c r="O52" s="183" t="s">
        <v>318</v>
      </c>
      <c r="P52" s="183" t="s">
        <v>318</v>
      </c>
    </row>
    <row r="53" spans="1:16" ht="15" customHeight="1" x14ac:dyDescent="0.25">
      <c r="A53" s="27"/>
      <c r="B53" s="22" t="s">
        <v>4848</v>
      </c>
      <c r="C53" s="183" t="s">
        <v>76</v>
      </c>
      <c r="D53" s="183" t="s">
        <v>76</v>
      </c>
      <c r="E53" s="183" t="s">
        <v>76</v>
      </c>
      <c r="F53" s="183" t="s">
        <v>76</v>
      </c>
      <c r="G53" s="183" t="s">
        <v>76</v>
      </c>
      <c r="H53" s="183" t="s">
        <v>76</v>
      </c>
      <c r="I53" s="183" t="s">
        <v>76</v>
      </c>
      <c r="J53" s="183" t="s">
        <v>76</v>
      </c>
      <c r="K53" s="183" t="s">
        <v>76</v>
      </c>
      <c r="L53" s="183" t="s">
        <v>76</v>
      </c>
      <c r="M53" s="183" t="s">
        <v>76</v>
      </c>
      <c r="N53" s="183" t="s">
        <v>65</v>
      </c>
      <c r="O53" s="183" t="s">
        <v>65</v>
      </c>
      <c r="P53" s="183" t="s">
        <v>65</v>
      </c>
    </row>
    <row r="54" spans="1:16" ht="15" customHeight="1" x14ac:dyDescent="0.25">
      <c r="A54" s="13"/>
      <c r="B54" s="14" t="s">
        <v>4849</v>
      </c>
      <c r="C54" s="183" t="s">
        <v>76</v>
      </c>
      <c r="D54" s="183" t="s">
        <v>76</v>
      </c>
      <c r="E54" s="183" t="s">
        <v>318</v>
      </c>
      <c r="F54" s="183" t="s">
        <v>318</v>
      </c>
      <c r="G54" s="183" t="s">
        <v>318</v>
      </c>
      <c r="H54" s="183" t="s">
        <v>318</v>
      </c>
      <c r="I54" s="183" t="s">
        <v>318</v>
      </c>
      <c r="J54" s="183" t="s">
        <v>76</v>
      </c>
      <c r="K54" s="183" t="s">
        <v>76</v>
      </c>
      <c r="L54" s="183" t="s">
        <v>318</v>
      </c>
      <c r="M54" s="183" t="s">
        <v>76</v>
      </c>
      <c r="N54" s="183" t="s">
        <v>318</v>
      </c>
      <c r="O54" s="183" t="s">
        <v>318</v>
      </c>
      <c r="P54" s="183" t="s">
        <v>318</v>
      </c>
    </row>
    <row r="55" spans="1:16" ht="15" customHeight="1" x14ac:dyDescent="0.25">
      <c r="A55" s="52"/>
      <c r="B55" s="24" t="s">
        <v>5076</v>
      </c>
      <c r="C55" s="12"/>
      <c r="D55" s="12"/>
      <c r="E55" s="12"/>
      <c r="F55" s="12"/>
      <c r="G55" s="12"/>
      <c r="H55" s="12"/>
      <c r="I55" s="12"/>
      <c r="J55" s="12"/>
      <c r="K55" s="12"/>
      <c r="L55" s="12"/>
      <c r="M55" s="12"/>
      <c r="N55" s="12"/>
      <c r="O55" s="12"/>
      <c r="P55" s="12"/>
    </row>
    <row r="56" spans="1:16" ht="15" customHeight="1" x14ac:dyDescent="0.25">
      <c r="A56" s="13"/>
      <c r="B56" s="22" t="s">
        <v>4851</v>
      </c>
      <c r="C56" s="183" t="s">
        <v>4852</v>
      </c>
      <c r="D56" s="183" t="s">
        <v>4852</v>
      </c>
      <c r="E56" s="183" t="s">
        <v>4852</v>
      </c>
      <c r="F56" s="183" t="s">
        <v>4852</v>
      </c>
      <c r="G56" s="183" t="s">
        <v>4852</v>
      </c>
      <c r="H56" s="183" t="s">
        <v>4852</v>
      </c>
      <c r="I56" s="183" t="s">
        <v>4852</v>
      </c>
      <c r="J56" s="183" t="s">
        <v>4852</v>
      </c>
      <c r="K56" s="183" t="s">
        <v>4852</v>
      </c>
      <c r="L56" s="183" t="s">
        <v>4852</v>
      </c>
      <c r="M56" s="183" t="s">
        <v>4852</v>
      </c>
      <c r="N56" s="183" t="s">
        <v>4852</v>
      </c>
      <c r="O56" s="183" t="s">
        <v>4852</v>
      </c>
      <c r="P56" s="183" t="s">
        <v>4852</v>
      </c>
    </row>
    <row r="57" spans="1:16" ht="15" customHeight="1" x14ac:dyDescent="0.25">
      <c r="A57" s="13"/>
      <c r="B57" s="22" t="s">
        <v>4853</v>
      </c>
      <c r="C57" s="30"/>
      <c r="D57" s="30"/>
      <c r="E57" s="30"/>
      <c r="F57" s="30"/>
      <c r="G57" s="30"/>
      <c r="H57" s="30"/>
      <c r="I57" s="30"/>
      <c r="J57" s="30"/>
      <c r="K57" s="30" t="s">
        <v>4854</v>
      </c>
      <c r="L57" s="30" t="s">
        <v>4854</v>
      </c>
      <c r="M57" s="30" t="s">
        <v>4854</v>
      </c>
      <c r="N57" s="30" t="s">
        <v>4854</v>
      </c>
      <c r="O57" s="30" t="s">
        <v>4854</v>
      </c>
      <c r="P57" s="30" t="s">
        <v>4854</v>
      </c>
    </row>
    <row r="58" spans="1:16" ht="15" customHeight="1" x14ac:dyDescent="0.25">
      <c r="A58" s="10"/>
      <c r="B58" s="11" t="s">
        <v>5077</v>
      </c>
      <c r="C58" s="12"/>
      <c r="D58" s="12"/>
      <c r="E58" s="12"/>
      <c r="F58" s="12"/>
      <c r="G58" s="12"/>
      <c r="H58" s="12"/>
      <c r="I58" s="12"/>
      <c r="J58" s="12"/>
      <c r="K58" s="12"/>
      <c r="L58" s="12"/>
      <c r="M58" s="12"/>
      <c r="N58" s="12"/>
      <c r="O58" s="12"/>
      <c r="P58" s="12"/>
    </row>
    <row r="59" spans="1:16" ht="15" customHeight="1" x14ac:dyDescent="0.25">
      <c r="A59" s="13"/>
      <c r="B59" s="31" t="s">
        <v>4855</v>
      </c>
      <c r="C59" s="183" t="s">
        <v>230</v>
      </c>
      <c r="D59" s="183" t="s">
        <v>230</v>
      </c>
      <c r="E59" s="183" t="s">
        <v>230</v>
      </c>
      <c r="F59" s="183" t="s">
        <v>230</v>
      </c>
      <c r="G59" s="183" t="s">
        <v>230</v>
      </c>
      <c r="H59" s="183" t="s">
        <v>230</v>
      </c>
      <c r="I59" s="183" t="s">
        <v>230</v>
      </c>
      <c r="J59" s="183" t="s">
        <v>230</v>
      </c>
      <c r="K59" s="183" t="s">
        <v>230</v>
      </c>
      <c r="L59" s="183" t="s">
        <v>230</v>
      </c>
      <c r="M59" s="183" t="s">
        <v>230</v>
      </c>
      <c r="N59" s="183" t="s">
        <v>230</v>
      </c>
      <c r="O59" s="183" t="s">
        <v>230</v>
      </c>
      <c r="P59" s="183" t="s">
        <v>230</v>
      </c>
    </row>
    <row r="60" spans="1:16" ht="15" customHeight="1" x14ac:dyDescent="0.25">
      <c r="A60" s="13"/>
      <c r="B60" s="22" t="s">
        <v>4856</v>
      </c>
      <c r="C60" s="183" t="s">
        <v>4857</v>
      </c>
      <c r="D60" s="183" t="s">
        <v>4857</v>
      </c>
      <c r="E60" s="183" t="s">
        <v>4857</v>
      </c>
      <c r="F60" s="183" t="s">
        <v>4857</v>
      </c>
      <c r="G60" s="183" t="s">
        <v>4857</v>
      </c>
      <c r="H60" s="183" t="s">
        <v>4857</v>
      </c>
      <c r="I60" s="183" t="s">
        <v>4857</v>
      </c>
      <c r="J60" s="183" t="s">
        <v>4857</v>
      </c>
      <c r="K60" s="183" t="s">
        <v>4857</v>
      </c>
      <c r="L60" s="183" t="s">
        <v>4857</v>
      </c>
      <c r="M60" s="183" t="s">
        <v>4857</v>
      </c>
      <c r="N60" s="183" t="s">
        <v>4858</v>
      </c>
      <c r="O60" s="183" t="s">
        <v>4858</v>
      </c>
      <c r="P60" s="183" t="s">
        <v>4858</v>
      </c>
    </row>
    <row r="61" spans="1:16" ht="15" customHeight="1" x14ac:dyDescent="0.25">
      <c r="A61" s="13"/>
      <c r="B61" s="22" t="s">
        <v>4859</v>
      </c>
      <c r="C61" s="183" t="s">
        <v>4857</v>
      </c>
      <c r="D61" s="183" t="s">
        <v>4857</v>
      </c>
      <c r="E61" s="183" t="s">
        <v>4857</v>
      </c>
      <c r="F61" s="183" t="s">
        <v>4857</v>
      </c>
      <c r="G61" s="183" t="s">
        <v>4857</v>
      </c>
      <c r="H61" s="183" t="s">
        <v>4857</v>
      </c>
      <c r="I61" s="183" t="s">
        <v>4857</v>
      </c>
      <c r="J61" s="183" t="s">
        <v>4857</v>
      </c>
      <c r="K61" s="183" t="s">
        <v>4857</v>
      </c>
      <c r="L61" s="183" t="s">
        <v>4857</v>
      </c>
      <c r="M61" s="183" t="s">
        <v>4857</v>
      </c>
      <c r="N61" s="183" t="s">
        <v>4857</v>
      </c>
      <c r="O61" s="183" t="s">
        <v>4857</v>
      </c>
      <c r="P61" s="183" t="s">
        <v>4857</v>
      </c>
    </row>
    <row r="62" spans="1:16" ht="15" customHeight="1" x14ac:dyDescent="0.25">
      <c r="A62" s="13"/>
      <c r="B62" s="22" t="s">
        <v>4860</v>
      </c>
      <c r="C62" s="183" t="s">
        <v>4861</v>
      </c>
      <c r="D62" s="183" t="s">
        <v>4861</v>
      </c>
      <c r="E62" s="183" t="s">
        <v>4861</v>
      </c>
      <c r="F62" s="183" t="s">
        <v>4861</v>
      </c>
      <c r="G62" s="183" t="s">
        <v>4861</v>
      </c>
      <c r="H62" s="183" t="s">
        <v>4861</v>
      </c>
      <c r="I62" s="183" t="s">
        <v>4861</v>
      </c>
      <c r="J62" s="183" t="s">
        <v>4861</v>
      </c>
      <c r="K62" s="183" t="s">
        <v>4861</v>
      </c>
      <c r="L62" s="183" t="s">
        <v>4861</v>
      </c>
      <c r="M62" s="183" t="s">
        <v>4861</v>
      </c>
      <c r="N62" s="183" t="s">
        <v>4861</v>
      </c>
      <c r="O62" s="183" t="s">
        <v>4861</v>
      </c>
      <c r="P62" s="183" t="s">
        <v>4861</v>
      </c>
    </row>
    <row r="63" spans="1:16" ht="15" customHeight="1" x14ac:dyDescent="0.25">
      <c r="A63" s="13"/>
      <c r="B63" s="22" t="s">
        <v>4862</v>
      </c>
      <c r="C63" s="183">
        <v>389</v>
      </c>
      <c r="D63" s="183">
        <v>389</v>
      </c>
      <c r="E63" s="183">
        <v>389</v>
      </c>
      <c r="F63" s="183">
        <v>389</v>
      </c>
      <c r="G63" s="183">
        <v>389</v>
      </c>
      <c r="H63" s="183">
        <v>389</v>
      </c>
      <c r="I63" s="183">
        <v>389</v>
      </c>
      <c r="J63" s="183">
        <v>389</v>
      </c>
      <c r="K63" s="183">
        <v>389</v>
      </c>
      <c r="L63" s="183">
        <v>389</v>
      </c>
      <c r="M63" s="183">
        <v>389</v>
      </c>
      <c r="N63" s="183">
        <v>636</v>
      </c>
      <c r="O63" s="183">
        <v>636</v>
      </c>
      <c r="P63" s="183">
        <v>636</v>
      </c>
    </row>
    <row r="64" spans="1:16" ht="15" customHeight="1" x14ac:dyDescent="0.25">
      <c r="A64" s="13"/>
      <c r="B64" s="22" t="s">
        <v>4863</v>
      </c>
      <c r="C64" s="183" t="s">
        <v>76</v>
      </c>
      <c r="D64" s="183" t="s">
        <v>76</v>
      </c>
      <c r="E64" s="183" t="s">
        <v>76</v>
      </c>
      <c r="F64" s="183" t="s">
        <v>76</v>
      </c>
      <c r="G64" s="183" t="s">
        <v>76</v>
      </c>
      <c r="H64" s="183" t="s">
        <v>76</v>
      </c>
      <c r="I64" s="183" t="s">
        <v>76</v>
      </c>
      <c r="J64" s="183" t="s">
        <v>76</v>
      </c>
      <c r="K64" s="183" t="s">
        <v>76</v>
      </c>
      <c r="L64" s="183" t="s">
        <v>76</v>
      </c>
      <c r="M64" s="183" t="s">
        <v>76</v>
      </c>
      <c r="N64" s="183" t="s">
        <v>65</v>
      </c>
      <c r="O64" s="183" t="s">
        <v>65</v>
      </c>
      <c r="P64" s="183" t="s">
        <v>65</v>
      </c>
    </row>
    <row r="65" spans="1:16" ht="15" customHeight="1" x14ac:dyDescent="0.25">
      <c r="A65" s="13"/>
      <c r="B65" s="22" t="s">
        <v>4864</v>
      </c>
      <c r="C65" s="183" t="s">
        <v>76</v>
      </c>
      <c r="D65" s="183" t="s">
        <v>76</v>
      </c>
      <c r="E65" s="183" t="s">
        <v>76</v>
      </c>
      <c r="F65" s="183" t="s">
        <v>76</v>
      </c>
      <c r="G65" s="183" t="s">
        <v>76</v>
      </c>
      <c r="H65" s="183" t="s">
        <v>76</v>
      </c>
      <c r="I65" s="183" t="s">
        <v>76</v>
      </c>
      <c r="J65" s="183" t="s">
        <v>76</v>
      </c>
      <c r="K65" s="183" t="s">
        <v>76</v>
      </c>
      <c r="L65" s="183" t="s">
        <v>76</v>
      </c>
      <c r="M65" s="183" t="s">
        <v>76</v>
      </c>
      <c r="N65" s="183" t="s">
        <v>76</v>
      </c>
      <c r="O65" s="183" t="s">
        <v>76</v>
      </c>
      <c r="P65" s="183" t="s">
        <v>76</v>
      </c>
    </row>
    <row r="66" spans="1:16" ht="15" customHeight="1" x14ac:dyDescent="0.25">
      <c r="A66" s="13"/>
      <c r="B66" s="22" t="s">
        <v>4865</v>
      </c>
      <c r="C66" s="183" t="s">
        <v>4866</v>
      </c>
      <c r="D66" s="183" t="s">
        <v>4866</v>
      </c>
      <c r="E66" s="183" t="s">
        <v>4866</v>
      </c>
      <c r="F66" s="183" t="s">
        <v>4866</v>
      </c>
      <c r="G66" s="183" t="s">
        <v>4866</v>
      </c>
      <c r="H66" s="183" t="s">
        <v>4866</v>
      </c>
      <c r="I66" s="183" t="s">
        <v>4866</v>
      </c>
      <c r="J66" s="183" t="s">
        <v>4866</v>
      </c>
      <c r="K66" s="183" t="s">
        <v>4866</v>
      </c>
      <c r="L66" s="183" t="s">
        <v>4866</v>
      </c>
      <c r="M66" s="183" t="s">
        <v>4866</v>
      </c>
      <c r="N66" s="183" t="s">
        <v>4831</v>
      </c>
      <c r="O66" s="183" t="s">
        <v>4831</v>
      </c>
      <c r="P66" s="183" t="s">
        <v>4831</v>
      </c>
    </row>
    <row r="67" spans="1:16" ht="15" customHeight="1" x14ac:dyDescent="0.25">
      <c r="A67" s="13"/>
      <c r="B67" s="22" t="s">
        <v>4867</v>
      </c>
      <c r="C67" s="183" t="s">
        <v>4868</v>
      </c>
      <c r="D67" s="183" t="s">
        <v>4868</v>
      </c>
      <c r="E67" s="183" t="s">
        <v>4868</v>
      </c>
      <c r="F67" s="183" t="s">
        <v>4868</v>
      </c>
      <c r="G67" s="183" t="s">
        <v>4868</v>
      </c>
      <c r="H67" s="183" t="s">
        <v>4868</v>
      </c>
      <c r="I67" s="183" t="s">
        <v>4868</v>
      </c>
      <c r="J67" s="183" t="s">
        <v>4868</v>
      </c>
      <c r="K67" s="183" t="s">
        <v>4868</v>
      </c>
      <c r="L67" s="183" t="s">
        <v>4868</v>
      </c>
      <c r="M67" s="183" t="s">
        <v>4868</v>
      </c>
      <c r="N67" s="183" t="s">
        <v>4868</v>
      </c>
      <c r="O67" s="183" t="s">
        <v>4868</v>
      </c>
      <c r="P67" s="183" t="s">
        <v>4868</v>
      </c>
    </row>
    <row r="68" spans="1:16" ht="15" customHeight="1" x14ac:dyDescent="0.25">
      <c r="A68" s="13"/>
      <c r="B68" s="22" t="s">
        <v>4856</v>
      </c>
      <c r="C68" s="183" t="s">
        <v>4870</v>
      </c>
      <c r="D68" s="183" t="s">
        <v>4870</v>
      </c>
      <c r="E68" s="183" t="s">
        <v>4870</v>
      </c>
      <c r="F68" s="183" t="s">
        <v>4870</v>
      </c>
      <c r="G68" s="183" t="s">
        <v>4870</v>
      </c>
      <c r="H68" s="183" t="s">
        <v>4870</v>
      </c>
      <c r="I68" s="183" t="s">
        <v>4870</v>
      </c>
      <c r="J68" s="183" t="s">
        <v>4870</v>
      </c>
      <c r="K68" s="183" t="s">
        <v>4870</v>
      </c>
      <c r="L68" s="183" t="s">
        <v>4870</v>
      </c>
      <c r="M68" s="183" t="s">
        <v>4870</v>
      </c>
      <c r="N68" s="183" t="s">
        <v>4870</v>
      </c>
      <c r="O68" s="183" t="s">
        <v>4870</v>
      </c>
      <c r="P68" s="183" t="s">
        <v>4870</v>
      </c>
    </row>
    <row r="69" spans="1:16" ht="15" customHeight="1" x14ac:dyDescent="0.25">
      <c r="A69" s="13"/>
      <c r="B69" s="22"/>
      <c r="C69" s="183"/>
      <c r="D69" s="183"/>
      <c r="E69" s="183"/>
      <c r="F69" s="183"/>
      <c r="G69" s="183"/>
      <c r="H69" s="183"/>
      <c r="I69" s="183"/>
      <c r="J69" s="183"/>
      <c r="K69" s="183"/>
      <c r="L69" s="183"/>
      <c r="M69" s="183"/>
      <c r="N69" s="183"/>
      <c r="O69" s="183"/>
      <c r="P69" s="183"/>
    </row>
    <row r="70" spans="1:16" ht="15" customHeight="1" x14ac:dyDescent="0.25">
      <c r="A70" s="10"/>
      <c r="B70" s="11" t="s">
        <v>5078</v>
      </c>
      <c r="C70" s="12"/>
      <c r="D70" s="12"/>
      <c r="E70" s="12"/>
      <c r="F70" s="12"/>
      <c r="G70" s="12"/>
      <c r="H70" s="12"/>
      <c r="I70" s="12"/>
      <c r="J70" s="12"/>
      <c r="K70" s="12"/>
      <c r="L70" s="12"/>
      <c r="M70" s="12"/>
      <c r="N70" s="12"/>
      <c r="O70" s="12"/>
      <c r="P70" s="12"/>
    </row>
    <row r="71" spans="1:16" ht="15" customHeight="1" x14ac:dyDescent="0.25">
      <c r="A71" s="13"/>
      <c r="B71" s="14" t="s">
        <v>4875</v>
      </c>
      <c r="C71" s="183" t="s">
        <v>76</v>
      </c>
      <c r="D71" s="183" t="s">
        <v>76</v>
      </c>
      <c r="E71" s="183" t="s">
        <v>76</v>
      </c>
      <c r="F71" s="183" t="s">
        <v>76</v>
      </c>
      <c r="G71" s="183" t="s">
        <v>318</v>
      </c>
      <c r="H71" s="183" t="s">
        <v>76</v>
      </c>
      <c r="I71" s="183" t="s">
        <v>76</v>
      </c>
      <c r="J71" s="183" t="s">
        <v>76</v>
      </c>
      <c r="K71" s="183" t="s">
        <v>76</v>
      </c>
      <c r="L71" s="183" t="s">
        <v>76</v>
      </c>
      <c r="M71" s="183" t="s">
        <v>76</v>
      </c>
      <c r="N71" s="183" t="s">
        <v>65</v>
      </c>
      <c r="O71" s="183" t="s">
        <v>65</v>
      </c>
      <c r="P71" s="183" t="s">
        <v>65</v>
      </c>
    </row>
    <row r="72" spans="1:16" ht="15" customHeight="1" x14ac:dyDescent="0.25">
      <c r="A72" s="13"/>
      <c r="B72" s="26" t="s">
        <v>4999</v>
      </c>
      <c r="C72" s="183" t="s">
        <v>115</v>
      </c>
      <c r="D72" s="183" t="s">
        <v>115</v>
      </c>
      <c r="E72" s="183" t="s">
        <v>115</v>
      </c>
      <c r="F72" s="183" t="s">
        <v>115</v>
      </c>
      <c r="G72" s="183" t="s">
        <v>318</v>
      </c>
      <c r="H72" s="183" t="s">
        <v>115</v>
      </c>
      <c r="I72" s="183" t="s">
        <v>115</v>
      </c>
      <c r="J72" s="183" t="s">
        <v>115</v>
      </c>
      <c r="K72" s="183" t="s">
        <v>115</v>
      </c>
      <c r="L72" s="183" t="s">
        <v>115</v>
      </c>
      <c r="M72" s="183" t="s">
        <v>115</v>
      </c>
      <c r="N72" s="183" t="s">
        <v>115</v>
      </c>
      <c r="O72" s="183" t="s">
        <v>115</v>
      </c>
      <c r="P72" s="183" t="s">
        <v>115</v>
      </c>
    </row>
    <row r="73" spans="1:16" ht="15" customHeight="1" x14ac:dyDescent="0.25">
      <c r="A73" s="13"/>
      <c r="B73" s="14" t="s">
        <v>4876</v>
      </c>
      <c r="C73" s="183" t="s">
        <v>65</v>
      </c>
      <c r="D73" s="183" t="s">
        <v>65</v>
      </c>
      <c r="E73" s="183" t="s">
        <v>65</v>
      </c>
      <c r="F73" s="183" t="s">
        <v>65</v>
      </c>
      <c r="G73" s="183" t="s">
        <v>318</v>
      </c>
      <c r="H73" s="183" t="s">
        <v>65</v>
      </c>
      <c r="I73" s="183" t="s">
        <v>65</v>
      </c>
      <c r="J73" s="183" t="s">
        <v>65</v>
      </c>
      <c r="K73" s="183" t="s">
        <v>65</v>
      </c>
      <c r="L73" s="183" t="s">
        <v>65</v>
      </c>
      <c r="M73" s="183" t="s">
        <v>65</v>
      </c>
      <c r="N73" s="183" t="s">
        <v>65</v>
      </c>
      <c r="O73" s="183" t="s">
        <v>65</v>
      </c>
      <c r="P73" s="183" t="s">
        <v>65</v>
      </c>
    </row>
    <row r="74" spans="1:16" ht="15" customHeight="1" x14ac:dyDescent="0.25">
      <c r="A74" s="13"/>
      <c r="B74" s="14" t="s">
        <v>5000</v>
      </c>
      <c r="C74" s="183" t="s">
        <v>74</v>
      </c>
      <c r="D74" s="183" t="s">
        <v>74</v>
      </c>
      <c r="E74" s="183" t="s">
        <v>74</v>
      </c>
      <c r="F74" s="183" t="s">
        <v>74</v>
      </c>
      <c r="G74" s="183" t="s">
        <v>318</v>
      </c>
      <c r="H74" s="183" t="s">
        <v>74</v>
      </c>
      <c r="I74" s="183" t="s">
        <v>74</v>
      </c>
      <c r="J74" s="183" t="s">
        <v>74</v>
      </c>
      <c r="K74" s="183" t="s">
        <v>74</v>
      </c>
      <c r="L74" s="183" t="s">
        <v>74</v>
      </c>
      <c r="M74" s="183" t="s">
        <v>74</v>
      </c>
      <c r="N74" s="183" t="s">
        <v>74</v>
      </c>
      <c r="O74" s="183" t="s">
        <v>74</v>
      </c>
      <c r="P74" s="183" t="s">
        <v>74</v>
      </c>
    </row>
    <row r="75" spans="1:16" ht="15" customHeight="1" x14ac:dyDescent="0.25">
      <c r="A75" s="13"/>
      <c r="B75" s="14"/>
      <c r="C75" s="183"/>
      <c r="D75" s="183"/>
      <c r="E75" s="183"/>
      <c r="F75" s="183"/>
      <c r="G75" s="183"/>
      <c r="H75" s="183"/>
      <c r="I75" s="183"/>
      <c r="J75" s="183"/>
      <c r="K75" s="183"/>
      <c r="L75" s="183"/>
      <c r="M75" s="183"/>
      <c r="N75" s="183"/>
      <c r="O75" s="183"/>
      <c r="P75" s="183"/>
    </row>
    <row r="76" spans="1:16" ht="15" customHeight="1" x14ac:dyDescent="0.25">
      <c r="A76" s="53"/>
      <c r="B76" s="11" t="s">
        <v>4887</v>
      </c>
      <c r="C76" s="12"/>
      <c r="D76" s="12"/>
      <c r="E76" s="12"/>
      <c r="F76" s="12"/>
      <c r="G76" s="12"/>
      <c r="H76" s="12"/>
      <c r="I76" s="12"/>
      <c r="J76" s="12"/>
      <c r="K76" s="12"/>
      <c r="L76" s="12"/>
      <c r="M76" s="12"/>
      <c r="N76" s="12"/>
      <c r="O76" s="12"/>
      <c r="P76" s="12"/>
    </row>
    <row r="77" spans="1:16" ht="15" customHeight="1" x14ac:dyDescent="0.25">
      <c r="A77" s="13"/>
      <c r="B77" s="14" t="s">
        <v>5003</v>
      </c>
      <c r="C77" s="183" t="s">
        <v>92</v>
      </c>
      <c r="D77" s="183" t="s">
        <v>92</v>
      </c>
      <c r="E77" s="183" t="s">
        <v>92</v>
      </c>
      <c r="F77" s="183" t="s">
        <v>92</v>
      </c>
      <c r="G77" s="183" t="s">
        <v>92</v>
      </c>
      <c r="H77" s="183" t="s">
        <v>92</v>
      </c>
      <c r="I77" s="183" t="s">
        <v>92</v>
      </c>
      <c r="J77" s="183" t="s">
        <v>92</v>
      </c>
      <c r="K77" s="183" t="s">
        <v>92</v>
      </c>
      <c r="L77" s="183" t="s">
        <v>92</v>
      </c>
      <c r="M77" s="183" t="s">
        <v>92</v>
      </c>
      <c r="N77" s="183" t="s">
        <v>92</v>
      </c>
      <c r="O77" s="183" t="s">
        <v>92</v>
      </c>
      <c r="P77" s="183" t="s">
        <v>92</v>
      </c>
    </row>
    <row r="78" spans="1:16" ht="15" customHeight="1" x14ac:dyDescent="0.25">
      <c r="A78" s="45"/>
      <c r="B78" s="14"/>
      <c r="C78" s="183"/>
      <c r="D78" s="183"/>
      <c r="E78" s="183"/>
      <c r="F78" s="183"/>
      <c r="G78" s="183"/>
      <c r="H78" s="183"/>
      <c r="I78" s="183"/>
      <c r="J78" s="183"/>
      <c r="K78" s="183"/>
      <c r="L78" s="183"/>
      <c r="M78" s="183"/>
      <c r="N78" s="183"/>
      <c r="O78" s="183"/>
      <c r="P78" s="183"/>
    </row>
    <row r="79" spans="1:16" ht="15" customHeight="1" x14ac:dyDescent="0.25">
      <c r="A79" s="10"/>
      <c r="B79" s="11" t="s">
        <v>4888</v>
      </c>
      <c r="C79" s="12"/>
      <c r="D79" s="12"/>
      <c r="E79" s="12"/>
      <c r="F79" s="12"/>
      <c r="G79" s="12"/>
      <c r="H79" s="12"/>
      <c r="I79" s="12"/>
      <c r="J79" s="12"/>
      <c r="K79" s="12"/>
      <c r="L79" s="12"/>
      <c r="M79" s="12"/>
      <c r="N79" s="12"/>
      <c r="O79" s="12"/>
      <c r="P79" s="12"/>
    </row>
    <row r="80" spans="1:16" ht="15" customHeight="1" x14ac:dyDescent="0.25">
      <c r="A80" s="13"/>
      <c r="B80" s="14" t="s">
        <v>4889</v>
      </c>
      <c r="C80" s="183" t="s">
        <v>92</v>
      </c>
      <c r="D80" s="183" t="s">
        <v>92</v>
      </c>
      <c r="E80" s="183" t="s">
        <v>92</v>
      </c>
      <c r="F80" s="183" t="s">
        <v>92</v>
      </c>
      <c r="G80" s="183" t="s">
        <v>92</v>
      </c>
      <c r="H80" s="183" t="s">
        <v>92</v>
      </c>
      <c r="I80" s="183" t="s">
        <v>92</v>
      </c>
      <c r="J80" s="183" t="s">
        <v>92</v>
      </c>
      <c r="K80" s="183" t="s">
        <v>92</v>
      </c>
      <c r="L80" s="183" t="s">
        <v>92</v>
      </c>
      <c r="M80" s="183" t="s">
        <v>92</v>
      </c>
      <c r="N80" s="183" t="s">
        <v>92</v>
      </c>
      <c r="O80" s="183" t="s">
        <v>92</v>
      </c>
      <c r="P80" s="183" t="s">
        <v>92</v>
      </c>
    </row>
    <row r="81" spans="1:16" ht="15" customHeight="1" x14ac:dyDescent="0.25">
      <c r="A81" s="13"/>
      <c r="B81" s="14" t="s">
        <v>5004</v>
      </c>
      <c r="C81" s="183" t="s">
        <v>92</v>
      </c>
      <c r="D81" s="183" t="s">
        <v>92</v>
      </c>
      <c r="E81" s="183" t="s">
        <v>92</v>
      </c>
      <c r="F81" s="183" t="s">
        <v>92</v>
      </c>
      <c r="G81" s="183" t="s">
        <v>92</v>
      </c>
      <c r="H81" s="183" t="s">
        <v>92</v>
      </c>
      <c r="I81" s="183" t="s">
        <v>92</v>
      </c>
      <c r="J81" s="183" t="s">
        <v>92</v>
      </c>
      <c r="K81" s="183" t="s">
        <v>92</v>
      </c>
      <c r="L81" s="183" t="s">
        <v>92</v>
      </c>
      <c r="M81" s="183" t="s">
        <v>92</v>
      </c>
      <c r="N81" s="183" t="s">
        <v>92</v>
      </c>
      <c r="O81" s="183" t="s">
        <v>92</v>
      </c>
      <c r="P81" s="183" t="s">
        <v>92</v>
      </c>
    </row>
    <row r="82" spans="1:16" ht="15" customHeight="1" x14ac:dyDescent="0.25">
      <c r="A82" s="10"/>
      <c r="B82" s="24" t="s">
        <v>5006</v>
      </c>
      <c r="C82" s="12"/>
      <c r="D82" s="12"/>
      <c r="E82" s="12"/>
      <c r="F82" s="12"/>
      <c r="G82" s="12"/>
      <c r="H82" s="12"/>
      <c r="I82" s="12"/>
      <c r="J82" s="12"/>
      <c r="K82" s="12"/>
      <c r="L82" s="12"/>
      <c r="M82" s="12"/>
      <c r="N82" s="12"/>
      <c r="O82" s="12"/>
      <c r="P82" s="12"/>
    </row>
    <row r="83" spans="1:16" ht="15" customHeight="1" x14ac:dyDescent="0.25">
      <c r="A83" s="13"/>
      <c r="B83" s="22" t="s">
        <v>4892</v>
      </c>
      <c r="C83" s="183" t="s">
        <v>4852</v>
      </c>
      <c r="D83" s="183" t="s">
        <v>4852</v>
      </c>
      <c r="E83" s="183" t="s">
        <v>4852</v>
      </c>
      <c r="F83" s="183" t="s">
        <v>4852</v>
      </c>
      <c r="G83" s="183" t="s">
        <v>4852</v>
      </c>
      <c r="H83" s="183" t="s">
        <v>4852</v>
      </c>
      <c r="I83" s="183" t="s">
        <v>4852</v>
      </c>
      <c r="J83" s="183" t="s">
        <v>4852</v>
      </c>
      <c r="K83" s="183" t="s">
        <v>4852</v>
      </c>
      <c r="L83" s="183" t="s">
        <v>4852</v>
      </c>
      <c r="M83" s="183" t="s">
        <v>4852</v>
      </c>
      <c r="N83" s="183" t="s">
        <v>4852</v>
      </c>
      <c r="O83" s="183" t="s">
        <v>4852</v>
      </c>
      <c r="P83" s="183" t="s">
        <v>4852</v>
      </c>
    </row>
    <row r="84" spans="1:16" ht="15" customHeight="1" x14ac:dyDescent="0.25">
      <c r="A84" s="13"/>
      <c r="B84" s="22" t="s">
        <v>4893</v>
      </c>
      <c r="C84" s="183" t="s">
        <v>337</v>
      </c>
      <c r="D84" s="183" t="s">
        <v>337</v>
      </c>
      <c r="E84" s="183" t="s">
        <v>337</v>
      </c>
      <c r="F84" s="183" t="s">
        <v>337</v>
      </c>
      <c r="G84" s="183" t="s">
        <v>337</v>
      </c>
      <c r="H84" s="183" t="s">
        <v>337</v>
      </c>
      <c r="I84" s="183" t="s">
        <v>337</v>
      </c>
      <c r="J84" s="183" t="s">
        <v>337</v>
      </c>
      <c r="K84" s="183" t="s">
        <v>337</v>
      </c>
      <c r="L84" s="183" t="s">
        <v>337</v>
      </c>
      <c r="M84" s="183" t="s">
        <v>337</v>
      </c>
      <c r="N84" s="183" t="s">
        <v>337</v>
      </c>
      <c r="O84" s="183" t="s">
        <v>337</v>
      </c>
      <c r="P84" s="183" t="s">
        <v>337</v>
      </c>
    </row>
    <row r="85" spans="1:16" ht="15" customHeight="1" x14ac:dyDescent="0.25">
      <c r="C85" s="183"/>
      <c r="D85" s="183"/>
      <c r="E85" s="183"/>
      <c r="F85" s="183"/>
      <c r="G85" s="183"/>
      <c r="H85" s="183"/>
      <c r="I85" s="183"/>
      <c r="J85" s="183"/>
      <c r="K85" s="183"/>
      <c r="L85" s="183"/>
      <c r="M85" s="183"/>
      <c r="N85" s="183"/>
      <c r="O85" s="183"/>
      <c r="P85" s="183"/>
    </row>
    <row r="86" spans="1:16" ht="15" customHeight="1" x14ac:dyDescent="0.25">
      <c r="A86" s="10"/>
      <c r="B86" s="24" t="s">
        <v>4894</v>
      </c>
      <c r="C86" s="12"/>
      <c r="D86" s="12"/>
      <c r="E86" s="12"/>
      <c r="F86" s="12"/>
      <c r="G86" s="12"/>
      <c r="H86" s="12"/>
      <c r="I86" s="12"/>
      <c r="J86" s="12"/>
      <c r="K86" s="12"/>
      <c r="L86" s="12"/>
      <c r="M86" s="12"/>
      <c r="N86" s="12"/>
      <c r="O86" s="12"/>
      <c r="P86" s="12"/>
    </row>
    <row r="87" spans="1:16" ht="15" customHeight="1" x14ac:dyDescent="0.25">
      <c r="A87" s="13"/>
      <c r="B87" s="14" t="s">
        <v>4895</v>
      </c>
      <c r="C87" s="183" t="s">
        <v>253</v>
      </c>
      <c r="D87" s="183" t="s">
        <v>253</v>
      </c>
      <c r="E87" s="183" t="s">
        <v>253</v>
      </c>
      <c r="F87" s="183" t="s">
        <v>253</v>
      </c>
      <c r="G87" s="183" t="s">
        <v>253</v>
      </c>
      <c r="H87" s="183" t="s">
        <v>253</v>
      </c>
      <c r="I87" s="183" t="s">
        <v>253</v>
      </c>
      <c r="J87" s="183" t="s">
        <v>253</v>
      </c>
      <c r="K87" s="183" t="s">
        <v>253</v>
      </c>
      <c r="L87" s="183" t="s">
        <v>253</v>
      </c>
      <c r="M87" s="183" t="s">
        <v>253</v>
      </c>
      <c r="N87" s="183" t="s">
        <v>253</v>
      </c>
      <c r="O87" s="183" t="s">
        <v>253</v>
      </c>
      <c r="P87" s="183" t="s">
        <v>253</v>
      </c>
    </row>
    <row r="88" spans="1:16" ht="15" customHeight="1" x14ac:dyDescent="0.25">
      <c r="A88" s="13"/>
      <c r="B88" s="14" t="s">
        <v>4896</v>
      </c>
      <c r="C88" s="183" t="s">
        <v>253</v>
      </c>
      <c r="D88" s="183" t="s">
        <v>253</v>
      </c>
      <c r="E88" s="183" t="s">
        <v>253</v>
      </c>
      <c r="F88" s="183" t="s">
        <v>253</v>
      </c>
      <c r="G88" s="183" t="s">
        <v>253</v>
      </c>
      <c r="H88" s="183" t="s">
        <v>253</v>
      </c>
      <c r="I88" s="183" t="s">
        <v>253</v>
      </c>
      <c r="J88" s="183" t="s">
        <v>253</v>
      </c>
      <c r="K88" s="183" t="s">
        <v>253</v>
      </c>
      <c r="L88" s="183" t="s">
        <v>253</v>
      </c>
      <c r="M88" s="183" t="s">
        <v>253</v>
      </c>
      <c r="N88" s="183" t="s">
        <v>253</v>
      </c>
      <c r="O88" s="183" t="s">
        <v>253</v>
      </c>
      <c r="P88" s="183" t="s">
        <v>253</v>
      </c>
    </row>
    <row r="89" spans="1:16" ht="15" customHeight="1" x14ac:dyDescent="0.25">
      <c r="A89" s="13"/>
      <c r="B89" s="14" t="s">
        <v>5007</v>
      </c>
      <c r="C89" s="183" t="s">
        <v>253</v>
      </c>
      <c r="D89" s="183" t="s">
        <v>253</v>
      </c>
      <c r="E89" s="183" t="s">
        <v>253</v>
      </c>
      <c r="F89" s="183" t="s">
        <v>253</v>
      </c>
      <c r="G89" s="183" t="s">
        <v>253</v>
      </c>
      <c r="H89" s="183" t="s">
        <v>253</v>
      </c>
      <c r="I89" s="183" t="s">
        <v>253</v>
      </c>
      <c r="J89" s="183" t="s">
        <v>253</v>
      </c>
      <c r="K89" s="183" t="s">
        <v>253</v>
      </c>
      <c r="L89" s="183" t="s">
        <v>253</v>
      </c>
      <c r="M89" s="183" t="s">
        <v>253</v>
      </c>
      <c r="N89" s="183" t="s">
        <v>253</v>
      </c>
      <c r="O89" s="183" t="s">
        <v>253</v>
      </c>
      <c r="P89" s="183" t="s">
        <v>253</v>
      </c>
    </row>
    <row r="90" spans="1:16" ht="15" customHeight="1" x14ac:dyDescent="0.25">
      <c r="A90" s="13"/>
      <c r="B90" s="14" t="s">
        <v>4951</v>
      </c>
      <c r="C90" s="183" t="s">
        <v>92</v>
      </c>
      <c r="D90" s="183" t="s">
        <v>92</v>
      </c>
      <c r="E90" s="183" t="s">
        <v>92</v>
      </c>
      <c r="F90" s="183" t="s">
        <v>92</v>
      </c>
      <c r="G90" s="183" t="s">
        <v>92</v>
      </c>
      <c r="H90" s="183" t="s">
        <v>92</v>
      </c>
      <c r="I90" s="183" t="s">
        <v>92</v>
      </c>
      <c r="J90" s="183" t="s">
        <v>92</v>
      </c>
      <c r="K90" s="183" t="s">
        <v>92</v>
      </c>
      <c r="L90" s="183" t="s">
        <v>92</v>
      </c>
      <c r="M90" s="183" t="s">
        <v>92</v>
      </c>
      <c r="N90" s="183" t="s">
        <v>92</v>
      </c>
      <c r="O90" s="183" t="s">
        <v>92</v>
      </c>
      <c r="P90" s="183" t="s">
        <v>92</v>
      </c>
    </row>
    <row r="91" spans="1:16" ht="15" customHeight="1" x14ac:dyDescent="0.25">
      <c r="A91" s="13"/>
      <c r="B91" s="14" t="s">
        <v>4950</v>
      </c>
      <c r="C91" s="183" t="s">
        <v>92</v>
      </c>
      <c r="D91" s="183" t="s">
        <v>92</v>
      </c>
      <c r="E91" s="183" t="s">
        <v>92</v>
      </c>
      <c r="F91" s="183" t="s">
        <v>92</v>
      </c>
      <c r="G91" s="183" t="s">
        <v>92</v>
      </c>
      <c r="H91" s="183" t="s">
        <v>92</v>
      </c>
      <c r="I91" s="183" t="s">
        <v>92</v>
      </c>
      <c r="J91" s="183" t="s">
        <v>92</v>
      </c>
      <c r="K91" s="183" t="s">
        <v>92</v>
      </c>
      <c r="L91" s="183" t="s">
        <v>92</v>
      </c>
      <c r="M91" s="183" t="s">
        <v>92</v>
      </c>
      <c r="N91" s="183" t="s">
        <v>92</v>
      </c>
      <c r="O91" s="183" t="s">
        <v>92</v>
      </c>
      <c r="P91" s="183" t="s">
        <v>92</v>
      </c>
    </row>
    <row r="92" spans="1:16" ht="15" customHeight="1" x14ac:dyDescent="0.25">
      <c r="A92" s="13"/>
      <c r="B92" s="14" t="s">
        <v>5008</v>
      </c>
      <c r="C92" s="183" t="s">
        <v>92</v>
      </c>
      <c r="D92" s="183" t="s">
        <v>92</v>
      </c>
      <c r="E92" s="183" t="s">
        <v>92</v>
      </c>
      <c r="F92" s="183" t="s">
        <v>92</v>
      </c>
      <c r="G92" s="183" t="s">
        <v>92</v>
      </c>
      <c r="H92" s="183" t="s">
        <v>92</v>
      </c>
      <c r="I92" s="183" t="s">
        <v>92</v>
      </c>
      <c r="J92" s="183" t="s">
        <v>92</v>
      </c>
      <c r="K92" s="183" t="s">
        <v>92</v>
      </c>
      <c r="L92" s="183" t="s">
        <v>92</v>
      </c>
      <c r="M92" s="183" t="s">
        <v>92</v>
      </c>
      <c r="N92" s="183" t="s">
        <v>92</v>
      </c>
      <c r="O92" s="183" t="s">
        <v>92</v>
      </c>
      <c r="P92" s="183" t="s">
        <v>92</v>
      </c>
    </row>
    <row r="93" spans="1:16" ht="15" customHeight="1" x14ac:dyDescent="0.25">
      <c r="A93" s="13"/>
      <c r="B93" s="14" t="s">
        <v>5009</v>
      </c>
      <c r="C93" s="183" t="s">
        <v>92</v>
      </c>
      <c r="D93" s="183" t="s">
        <v>92</v>
      </c>
      <c r="E93" s="183" t="s">
        <v>92</v>
      </c>
      <c r="F93" s="183" t="s">
        <v>92</v>
      </c>
      <c r="G93" s="183" t="s">
        <v>92</v>
      </c>
      <c r="H93" s="183" t="s">
        <v>92</v>
      </c>
      <c r="I93" s="183" t="s">
        <v>92</v>
      </c>
      <c r="J93" s="183" t="s">
        <v>92</v>
      </c>
      <c r="K93" s="183" t="s">
        <v>92</v>
      </c>
      <c r="L93" s="183" t="s">
        <v>92</v>
      </c>
      <c r="M93" s="183" t="s">
        <v>92</v>
      </c>
      <c r="N93" s="183" t="s">
        <v>92</v>
      </c>
      <c r="O93" s="183" t="s">
        <v>92</v>
      </c>
      <c r="P93" s="183" t="s">
        <v>92</v>
      </c>
    </row>
    <row r="94" spans="1:16" ht="15" customHeight="1" x14ac:dyDescent="0.25">
      <c r="A94" s="13"/>
      <c r="B94" s="14" t="s">
        <v>5010</v>
      </c>
      <c r="C94" s="183" t="s">
        <v>92</v>
      </c>
      <c r="D94" s="183" t="s">
        <v>92</v>
      </c>
      <c r="E94" s="183" t="s">
        <v>92</v>
      </c>
      <c r="F94" s="183" t="s">
        <v>92</v>
      </c>
      <c r="G94" s="183" t="s">
        <v>92</v>
      </c>
      <c r="H94" s="183" t="s">
        <v>92</v>
      </c>
      <c r="I94" s="183" t="s">
        <v>92</v>
      </c>
      <c r="J94" s="183" t="s">
        <v>92</v>
      </c>
      <c r="K94" s="183" t="s">
        <v>92</v>
      </c>
      <c r="L94" s="183" t="s">
        <v>92</v>
      </c>
      <c r="M94" s="183" t="s">
        <v>92</v>
      </c>
      <c r="N94" s="183" t="s">
        <v>92</v>
      </c>
      <c r="O94" s="183" t="s">
        <v>92</v>
      </c>
      <c r="P94" s="183" t="s">
        <v>92</v>
      </c>
    </row>
    <row r="95" spans="1:16" ht="15" customHeight="1" x14ac:dyDescent="0.25">
      <c r="A95" s="13"/>
      <c r="B95" s="14" t="s">
        <v>5011</v>
      </c>
      <c r="C95" s="183" t="s">
        <v>92</v>
      </c>
      <c r="D95" s="183" t="s">
        <v>92</v>
      </c>
      <c r="E95" s="183" t="s">
        <v>92</v>
      </c>
      <c r="F95" s="183" t="s">
        <v>92</v>
      </c>
      <c r="G95" s="183" t="s">
        <v>92</v>
      </c>
      <c r="H95" s="183" t="s">
        <v>92</v>
      </c>
      <c r="I95" s="183" t="s">
        <v>92</v>
      </c>
      <c r="J95" s="183" t="s">
        <v>92</v>
      </c>
      <c r="K95" s="183" t="s">
        <v>92</v>
      </c>
      <c r="L95" s="183" t="s">
        <v>92</v>
      </c>
      <c r="M95" s="183" t="s">
        <v>92</v>
      </c>
      <c r="N95" s="183" t="s">
        <v>100</v>
      </c>
      <c r="O95" s="183" t="s">
        <v>100</v>
      </c>
      <c r="P95" s="183" t="s">
        <v>100</v>
      </c>
    </row>
    <row r="96" spans="1:16" ht="15" customHeight="1" x14ac:dyDescent="0.25">
      <c r="A96" s="13"/>
      <c r="B96" s="14" t="s">
        <v>5012</v>
      </c>
      <c r="C96" s="183" t="s">
        <v>92</v>
      </c>
      <c r="D96" s="183" t="s">
        <v>92</v>
      </c>
      <c r="E96" s="183" t="s">
        <v>92</v>
      </c>
      <c r="F96" s="183" t="s">
        <v>92</v>
      </c>
      <c r="G96" s="183" t="s">
        <v>92</v>
      </c>
      <c r="H96" s="183" t="s">
        <v>92</v>
      </c>
      <c r="I96" s="183" t="s">
        <v>92</v>
      </c>
      <c r="J96" s="183" t="s">
        <v>92</v>
      </c>
      <c r="K96" s="183" t="s">
        <v>92</v>
      </c>
      <c r="L96" s="183" t="s">
        <v>92</v>
      </c>
      <c r="M96" s="183" t="s">
        <v>92</v>
      </c>
      <c r="N96" s="183" t="s">
        <v>100</v>
      </c>
      <c r="O96" s="183" t="s">
        <v>100</v>
      </c>
      <c r="P96" s="183" t="s">
        <v>100</v>
      </c>
    </row>
    <row r="97" spans="1:16" ht="15" customHeight="1" x14ac:dyDescent="0.25">
      <c r="A97" s="13"/>
      <c r="B97" s="14" t="s">
        <v>5013</v>
      </c>
      <c r="C97" s="183" t="s">
        <v>92</v>
      </c>
      <c r="D97" s="183" t="s">
        <v>92</v>
      </c>
      <c r="E97" s="183" t="s">
        <v>92</v>
      </c>
      <c r="F97" s="183" t="s">
        <v>92</v>
      </c>
      <c r="G97" s="183" t="s">
        <v>92</v>
      </c>
      <c r="H97" s="183" t="s">
        <v>92</v>
      </c>
      <c r="I97" s="183" t="s">
        <v>92</v>
      </c>
      <c r="J97" s="183" t="s">
        <v>92</v>
      </c>
      <c r="K97" s="183" t="s">
        <v>92</v>
      </c>
      <c r="L97" s="183" t="s">
        <v>92</v>
      </c>
      <c r="M97" s="183" t="s">
        <v>92</v>
      </c>
      <c r="N97" s="183" t="s">
        <v>92</v>
      </c>
      <c r="O97" s="183" t="s">
        <v>92</v>
      </c>
      <c r="P97" s="183" t="s">
        <v>92</v>
      </c>
    </row>
    <row r="98" spans="1:16" ht="15" customHeight="1" x14ac:dyDescent="0.25">
      <c r="A98" s="13"/>
      <c r="B98" s="14" t="s">
        <v>5014</v>
      </c>
      <c r="C98" s="183" t="s">
        <v>92</v>
      </c>
      <c r="D98" s="183" t="s">
        <v>92</v>
      </c>
      <c r="E98" s="183" t="s">
        <v>92</v>
      </c>
      <c r="F98" s="183" t="s">
        <v>92</v>
      </c>
      <c r="G98" s="183" t="s">
        <v>92</v>
      </c>
      <c r="H98" s="183" t="s">
        <v>92</v>
      </c>
      <c r="I98" s="183" t="s">
        <v>92</v>
      </c>
      <c r="J98" s="183" t="s">
        <v>92</v>
      </c>
      <c r="K98" s="183" t="s">
        <v>92</v>
      </c>
      <c r="L98" s="183" t="s">
        <v>92</v>
      </c>
      <c r="M98" s="183" t="s">
        <v>92</v>
      </c>
      <c r="N98" s="183" t="s">
        <v>100</v>
      </c>
      <c r="O98" s="183" t="s">
        <v>100</v>
      </c>
      <c r="P98" s="183" t="s">
        <v>100</v>
      </c>
    </row>
    <row r="99" spans="1:16" ht="15" customHeight="1" x14ac:dyDescent="0.25">
      <c r="A99" s="13"/>
      <c r="B99" s="14" t="s">
        <v>5080</v>
      </c>
      <c r="C99" s="183" t="s">
        <v>92</v>
      </c>
      <c r="D99" s="183" t="s">
        <v>92</v>
      </c>
      <c r="E99" s="183" t="s">
        <v>92</v>
      </c>
      <c r="F99" s="183" t="s">
        <v>92</v>
      </c>
      <c r="G99" s="183" t="s">
        <v>92</v>
      </c>
      <c r="H99" s="183" t="s">
        <v>92</v>
      </c>
      <c r="I99" s="183" t="s">
        <v>92</v>
      </c>
      <c r="J99" s="183" t="s">
        <v>92</v>
      </c>
      <c r="K99" s="183" t="s">
        <v>92</v>
      </c>
      <c r="L99" s="183" t="s">
        <v>92</v>
      </c>
      <c r="M99" s="183" t="s">
        <v>92</v>
      </c>
      <c r="N99" s="183" t="s">
        <v>100</v>
      </c>
      <c r="O99" s="183" t="s">
        <v>100</v>
      </c>
      <c r="P99" s="183" t="s">
        <v>100</v>
      </c>
    </row>
    <row r="100" spans="1:16" ht="15" customHeight="1" x14ac:dyDescent="0.25">
      <c r="A100" s="13"/>
      <c r="B100" s="14" t="s">
        <v>5136</v>
      </c>
      <c r="C100" s="183" t="s">
        <v>92</v>
      </c>
      <c r="D100" s="183" t="s">
        <v>92</v>
      </c>
      <c r="E100" s="183" t="s">
        <v>92</v>
      </c>
      <c r="F100" s="183" t="s">
        <v>92</v>
      </c>
      <c r="G100" s="183" t="s">
        <v>92</v>
      </c>
      <c r="H100" s="183" t="s">
        <v>92</v>
      </c>
      <c r="I100" s="183" t="s">
        <v>92</v>
      </c>
      <c r="J100" s="183" t="s">
        <v>92</v>
      </c>
      <c r="K100" s="183" t="s">
        <v>92</v>
      </c>
      <c r="L100" s="183" t="s">
        <v>92</v>
      </c>
      <c r="M100" s="183" t="s">
        <v>92</v>
      </c>
      <c r="N100" s="183" t="s">
        <v>100</v>
      </c>
      <c r="O100" s="183" t="s">
        <v>100</v>
      </c>
      <c r="P100" s="183" t="s">
        <v>100</v>
      </c>
    </row>
    <row r="101" spans="1:16" ht="15" customHeight="1" x14ac:dyDescent="0.25">
      <c r="A101" s="13"/>
      <c r="B101" s="14" t="s">
        <v>5016</v>
      </c>
      <c r="C101" s="183" t="s">
        <v>92</v>
      </c>
      <c r="D101" s="183" t="s">
        <v>92</v>
      </c>
      <c r="E101" s="183" t="s">
        <v>92</v>
      </c>
      <c r="F101" s="183" t="s">
        <v>92</v>
      </c>
      <c r="G101" s="183" t="s">
        <v>92</v>
      </c>
      <c r="H101" s="183" t="s">
        <v>92</v>
      </c>
      <c r="I101" s="183" t="s">
        <v>92</v>
      </c>
      <c r="J101" s="183" t="s">
        <v>92</v>
      </c>
      <c r="K101" s="183" t="s">
        <v>92</v>
      </c>
      <c r="L101" s="183" t="s">
        <v>92</v>
      </c>
      <c r="M101" s="183" t="s">
        <v>92</v>
      </c>
      <c r="N101" s="183" t="s">
        <v>100</v>
      </c>
      <c r="O101" s="183" t="s">
        <v>100</v>
      </c>
      <c r="P101" s="183" t="s">
        <v>100</v>
      </c>
    </row>
    <row r="102" spans="1:16" ht="15" customHeight="1" x14ac:dyDescent="0.25">
      <c r="A102" s="13"/>
      <c r="B102" s="14" t="s">
        <v>5017</v>
      </c>
      <c r="C102" s="183" t="s">
        <v>92</v>
      </c>
      <c r="D102" s="183" t="s">
        <v>92</v>
      </c>
      <c r="E102" s="183" t="s">
        <v>92</v>
      </c>
      <c r="F102" s="183" t="s">
        <v>92</v>
      </c>
      <c r="G102" s="183" t="s">
        <v>92</v>
      </c>
      <c r="H102" s="183" t="s">
        <v>92</v>
      </c>
      <c r="I102" s="183" t="s">
        <v>92</v>
      </c>
      <c r="J102" s="183" t="s">
        <v>92</v>
      </c>
      <c r="K102" s="183" t="s">
        <v>92</v>
      </c>
      <c r="L102" s="183" t="s">
        <v>92</v>
      </c>
      <c r="M102" s="183" t="s">
        <v>92</v>
      </c>
      <c r="N102" s="183" t="s">
        <v>100</v>
      </c>
      <c r="O102" s="183" t="s">
        <v>100</v>
      </c>
      <c r="P102" s="183" t="s">
        <v>100</v>
      </c>
    </row>
    <row r="103" spans="1:16" ht="15" customHeight="1" x14ac:dyDescent="0.25">
      <c r="A103" s="13"/>
      <c r="B103" s="14" t="s">
        <v>5019</v>
      </c>
      <c r="C103" s="183" t="s">
        <v>318</v>
      </c>
      <c r="D103" s="183" t="s">
        <v>100</v>
      </c>
      <c r="E103" s="183" t="s">
        <v>100</v>
      </c>
      <c r="F103" s="183" t="s">
        <v>318</v>
      </c>
      <c r="G103" s="183" t="s">
        <v>100</v>
      </c>
      <c r="H103" s="183" t="s">
        <v>100</v>
      </c>
      <c r="I103" s="183" t="s">
        <v>100</v>
      </c>
      <c r="J103" s="183" t="s">
        <v>100</v>
      </c>
      <c r="K103" s="183" t="s">
        <v>100</v>
      </c>
      <c r="L103" s="183" t="s">
        <v>100</v>
      </c>
      <c r="M103" s="183" t="s">
        <v>100</v>
      </c>
      <c r="N103" s="183" t="s">
        <v>100</v>
      </c>
      <c r="O103" s="183" t="s">
        <v>100</v>
      </c>
      <c r="P103" s="183" t="s">
        <v>100</v>
      </c>
    </row>
    <row r="104" spans="1:16" ht="15" customHeight="1" x14ac:dyDescent="0.25">
      <c r="A104" s="13"/>
      <c r="B104" s="14" t="s">
        <v>5081</v>
      </c>
      <c r="C104" s="183" t="s">
        <v>92</v>
      </c>
      <c r="D104" s="183" t="s">
        <v>92</v>
      </c>
      <c r="E104" s="183" t="s">
        <v>92</v>
      </c>
      <c r="F104" s="183" t="s">
        <v>92</v>
      </c>
      <c r="G104" s="183" t="s">
        <v>92</v>
      </c>
      <c r="H104" s="183" t="s">
        <v>92</v>
      </c>
      <c r="I104" s="183" t="s">
        <v>92</v>
      </c>
      <c r="J104" s="183" t="s">
        <v>92</v>
      </c>
      <c r="K104" s="183" t="s">
        <v>92</v>
      </c>
      <c r="L104" s="183" t="s">
        <v>92</v>
      </c>
      <c r="M104" s="183" t="s">
        <v>92</v>
      </c>
      <c r="N104" s="183" t="s">
        <v>100</v>
      </c>
      <c r="O104" s="183" t="s">
        <v>100</v>
      </c>
      <c r="P104" s="183" t="s">
        <v>100</v>
      </c>
    </row>
    <row r="105" spans="1:16" ht="15" customHeight="1" x14ac:dyDescent="0.25">
      <c r="A105" s="13"/>
      <c r="B105" s="22"/>
      <c r="C105" s="183"/>
      <c r="D105" s="183"/>
      <c r="E105" s="183"/>
      <c r="F105" s="183"/>
      <c r="G105" s="183"/>
      <c r="H105" s="183"/>
      <c r="I105" s="183"/>
      <c r="J105" s="183"/>
      <c r="K105" s="183"/>
      <c r="L105" s="183"/>
      <c r="M105" s="183"/>
      <c r="N105" s="183"/>
      <c r="O105" s="183"/>
      <c r="P105" s="183"/>
    </row>
    <row r="106" spans="1:16" ht="15" customHeight="1" x14ac:dyDescent="0.25">
      <c r="A106" s="48"/>
      <c r="B106" s="42" t="s">
        <v>4910</v>
      </c>
      <c r="C106" s="12"/>
      <c r="D106" s="12"/>
      <c r="E106" s="12"/>
      <c r="F106" s="12"/>
      <c r="G106" s="12"/>
      <c r="H106" s="12"/>
      <c r="I106" s="12"/>
      <c r="J106" s="12"/>
      <c r="K106" s="12"/>
      <c r="L106" s="12"/>
      <c r="M106" s="12"/>
      <c r="N106" s="12"/>
      <c r="O106" s="12"/>
      <c r="P106" s="12"/>
    </row>
    <row r="107" spans="1:16" ht="15" customHeight="1" x14ac:dyDescent="0.25">
      <c r="A107" s="13"/>
      <c r="B107" s="22" t="s">
        <v>4911</v>
      </c>
      <c r="C107" s="183" t="s">
        <v>383</v>
      </c>
      <c r="D107" s="183" t="s">
        <v>383</v>
      </c>
      <c r="E107" s="183" t="s">
        <v>318</v>
      </c>
      <c r="F107" s="183" t="s">
        <v>318</v>
      </c>
      <c r="G107" s="183" t="s">
        <v>318</v>
      </c>
      <c r="H107" s="183" t="s">
        <v>318</v>
      </c>
      <c r="I107" s="183" t="s">
        <v>318</v>
      </c>
      <c r="J107" s="183" t="s">
        <v>318</v>
      </c>
      <c r="K107" s="183" t="s">
        <v>318</v>
      </c>
      <c r="L107" s="183" t="s">
        <v>318</v>
      </c>
      <c r="M107" s="183" t="s">
        <v>318</v>
      </c>
      <c r="N107" s="183" t="s">
        <v>318</v>
      </c>
      <c r="O107" s="183" t="s">
        <v>318</v>
      </c>
      <c r="P107" s="183" t="s">
        <v>318</v>
      </c>
    </row>
    <row r="108" spans="1:16" ht="15" customHeight="1" x14ac:dyDescent="0.25">
      <c r="C108" s="183"/>
      <c r="D108" s="183"/>
      <c r="E108" s="183"/>
      <c r="F108" s="183"/>
      <c r="G108" s="183"/>
      <c r="H108" s="183"/>
      <c r="I108" s="183"/>
      <c r="J108" s="183"/>
      <c r="K108" s="183"/>
      <c r="L108" s="183"/>
      <c r="M108" s="183"/>
      <c r="N108" s="183"/>
      <c r="O108" s="183"/>
      <c r="P108" s="183"/>
    </row>
    <row r="109" spans="1:16" ht="15" customHeight="1" x14ac:dyDescent="0.25">
      <c r="A109" s="48"/>
      <c r="B109" s="42" t="s">
        <v>4927</v>
      </c>
      <c r="C109" s="12"/>
      <c r="D109" s="12"/>
      <c r="E109" s="42"/>
      <c r="F109" s="12"/>
      <c r="G109" s="12"/>
      <c r="H109" s="12"/>
      <c r="I109" s="12"/>
      <c r="J109" s="12"/>
      <c r="K109" s="12"/>
      <c r="L109" s="12"/>
      <c r="M109" s="12"/>
      <c r="N109" s="12"/>
      <c r="O109" s="12"/>
      <c r="P109" s="12"/>
    </row>
    <row r="110" spans="1:16" ht="15" customHeight="1" x14ac:dyDescent="0.25">
      <c r="A110" s="13"/>
      <c r="B110" s="34" t="s">
        <v>23</v>
      </c>
      <c r="C110" s="183" t="s">
        <v>596</v>
      </c>
      <c r="D110" s="183" t="s">
        <v>596</v>
      </c>
      <c r="E110" s="183" t="s">
        <v>596</v>
      </c>
      <c r="F110" s="183" t="s">
        <v>596</v>
      </c>
      <c r="G110" s="183" t="s">
        <v>596</v>
      </c>
      <c r="H110" s="183" t="s">
        <v>596</v>
      </c>
      <c r="I110" s="183" t="s">
        <v>596</v>
      </c>
      <c r="J110" s="183" t="s">
        <v>596</v>
      </c>
      <c r="K110" s="183" t="s">
        <v>596</v>
      </c>
      <c r="L110" s="183" t="s">
        <v>596</v>
      </c>
      <c r="M110" s="183" t="s">
        <v>596</v>
      </c>
      <c r="N110" s="183" t="s">
        <v>596</v>
      </c>
      <c r="O110" s="183" t="s">
        <v>596</v>
      </c>
      <c r="P110" s="183" t="s">
        <v>596</v>
      </c>
    </row>
    <row r="111" spans="1:16" ht="15" customHeight="1" x14ac:dyDescent="0.25">
      <c r="A111" s="13"/>
      <c r="B111" s="34" t="s">
        <v>4972</v>
      </c>
      <c r="C111" s="183" t="s">
        <v>408</v>
      </c>
      <c r="D111" s="183" t="s">
        <v>408</v>
      </c>
      <c r="E111" s="183" t="s">
        <v>408</v>
      </c>
      <c r="F111" s="183" t="s">
        <v>408</v>
      </c>
      <c r="G111" s="183" t="s">
        <v>408</v>
      </c>
      <c r="H111" s="183" t="s">
        <v>408</v>
      </c>
      <c r="I111" s="183" t="s">
        <v>408</v>
      </c>
      <c r="J111" s="183" t="s">
        <v>408</v>
      </c>
      <c r="K111" s="183" t="s">
        <v>408</v>
      </c>
      <c r="L111" s="183" t="s">
        <v>408</v>
      </c>
      <c r="M111" s="183" t="s">
        <v>408</v>
      </c>
      <c r="N111" s="183" t="s">
        <v>408</v>
      </c>
      <c r="O111" s="183" t="s">
        <v>408</v>
      </c>
      <c r="P111" s="183" t="s">
        <v>408</v>
      </c>
    </row>
    <row r="112" spans="1:16" ht="15" customHeight="1" x14ac:dyDescent="0.25">
      <c r="A112" s="13"/>
      <c r="B112" s="34" t="s">
        <v>5084</v>
      </c>
      <c r="C112" s="183" t="s">
        <v>384</v>
      </c>
      <c r="D112" s="183" t="s">
        <v>384</v>
      </c>
      <c r="E112" s="183" t="s">
        <v>384</v>
      </c>
      <c r="F112" s="183" t="s">
        <v>384</v>
      </c>
      <c r="G112" s="183" t="s">
        <v>384</v>
      </c>
      <c r="H112" s="183" t="s">
        <v>384</v>
      </c>
      <c r="I112" s="183" t="s">
        <v>384</v>
      </c>
      <c r="J112" s="183" t="s">
        <v>384</v>
      </c>
      <c r="K112" s="183" t="s">
        <v>384</v>
      </c>
      <c r="L112" s="183" t="s">
        <v>384</v>
      </c>
      <c r="M112" s="183" t="s">
        <v>384</v>
      </c>
      <c r="N112" s="183" t="s">
        <v>384</v>
      </c>
      <c r="O112" s="183" t="s">
        <v>384</v>
      </c>
      <c r="P112" s="183" t="s">
        <v>384</v>
      </c>
    </row>
    <row r="113" spans="1:16" ht="15" customHeight="1" x14ac:dyDescent="0.25">
      <c r="A113" s="13"/>
      <c r="B113" s="34" t="s">
        <v>5085</v>
      </c>
      <c r="C113" s="183" t="s">
        <v>209</v>
      </c>
      <c r="D113" s="183" t="s">
        <v>209</v>
      </c>
      <c r="E113" s="183" t="s">
        <v>209</v>
      </c>
      <c r="F113" s="183" t="s">
        <v>209</v>
      </c>
      <c r="G113" s="183" t="s">
        <v>209</v>
      </c>
      <c r="H113" s="183" t="s">
        <v>209</v>
      </c>
      <c r="I113" s="183" t="s">
        <v>209</v>
      </c>
      <c r="J113" s="183" t="s">
        <v>209</v>
      </c>
      <c r="K113" s="183" t="s">
        <v>209</v>
      </c>
      <c r="L113" s="183" t="s">
        <v>209</v>
      </c>
      <c r="M113" s="183" t="s">
        <v>209</v>
      </c>
      <c r="N113" s="183" t="s">
        <v>209</v>
      </c>
      <c r="O113" s="183" t="s">
        <v>209</v>
      </c>
      <c r="P113" s="183" t="s">
        <v>209</v>
      </c>
    </row>
    <row r="114" spans="1:16" ht="15" customHeight="1" x14ac:dyDescent="0.25"/>
    <row r="115" spans="1:16" ht="15" customHeight="1" x14ac:dyDescent="0.25"/>
    <row r="116" spans="1:16" ht="15" customHeight="1" x14ac:dyDescent="0.25"/>
    <row r="117" spans="1:16" ht="15" customHeight="1" x14ac:dyDescent="0.25"/>
    <row r="118" spans="1:16" ht="15" customHeight="1" x14ac:dyDescent="0.25"/>
    <row r="119" spans="1:16" ht="15" customHeight="1" x14ac:dyDescent="0.25"/>
    <row r="120" spans="1:16" ht="15" customHeight="1" x14ac:dyDescent="0.25"/>
    <row r="121" spans="1:16" ht="15" customHeight="1" x14ac:dyDescent="0.25"/>
    <row r="122" spans="1:16" ht="15" customHeight="1" x14ac:dyDescent="0.25"/>
    <row r="123" spans="1:16" ht="15" customHeight="1" x14ac:dyDescent="0.25"/>
    <row r="124" spans="1:16" ht="15" customHeight="1" x14ac:dyDescent="0.25"/>
    <row r="125" spans="1:16" ht="15" customHeight="1" x14ac:dyDescent="0.25"/>
    <row r="126" spans="1:16" ht="15" customHeight="1" x14ac:dyDescent="0.25"/>
    <row r="127" spans="1:16" ht="15" customHeight="1" x14ac:dyDescent="0.25"/>
    <row r="128" spans="1:16"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sheetData>
  <protectedRanges>
    <protectedRange sqref="F108 F105 L108:M108 C110:M110 C113:M113" name="Bereich1"/>
    <protectedRange sqref="C112:M112" name="Bereich1_3"/>
    <protectedRange sqref="C111:M111" name="Bereich1_2"/>
  </protectedRanges>
  <mergeCells count="2">
    <mergeCell ref="B2:L2"/>
    <mergeCell ref="B4:B5"/>
  </mergeCells>
  <dataValidations count="1">
    <dataValidation type="list" allowBlank="1" showInputMessage="1" showErrorMessage="1" sqref="B27 CX27:XFD27" xr:uid="{00000000-0002-0000-1000-000000000000}">
      <formula1>$S$13:$S$14</formula1>
    </dataValidation>
  </dataValidations>
  <hyperlinks>
    <hyperlink ref="K57" r:id="rId1" xr:uid="{00000000-0004-0000-1000-000000000000}"/>
    <hyperlink ref="L57" r:id="rId2" xr:uid="{00000000-0004-0000-1000-000001000000}"/>
    <hyperlink ref="M57" r:id="rId3" xr:uid="{00000000-0004-0000-1000-000002000000}"/>
  </hyperlinks>
  <pageMargins left="0.7" right="0.7" top="0.78740157499999996" bottom="0.78740157499999996" header="0.3" footer="0.3"/>
  <pageSetup paperSize="9" orientation="portrait" r:id="rId4"/>
  <headerFooter>
    <oddHeader>&amp;C&amp;"Calibri"&amp;11&amp;K000000Internal&amp;1#</oddHeader>
  </headerFooter>
  <drawing r:id="rId5"/>
  <legacyDrawing r:id="rId6"/>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1069"/>
  <sheetViews>
    <sheetView showGridLines="0" zoomScaleNormal="100" workbookViewId="0">
      <pane xSplit="2" ySplit="5" topLeftCell="C6" activePane="bottomRight" state="frozen"/>
      <selection pane="topRight" activeCell="C1" sqref="C1"/>
      <selection pane="bottomLeft" activeCell="A6" sqref="A6"/>
      <selection pane="bottomRight" activeCell="C4" sqref="C4"/>
    </sheetView>
  </sheetViews>
  <sheetFormatPr baseColWidth="10" defaultColWidth="11.42578125" defaultRowHeight="15.75" x14ac:dyDescent="0.25"/>
  <cols>
    <col min="1" max="1" width="10" customWidth="1"/>
    <col min="2" max="2" width="63.42578125" customWidth="1"/>
    <col min="3" max="4" width="32" customWidth="1"/>
    <col min="5" max="5" width="11.42578125" style="47"/>
    <col min="7" max="7" width="19.7109375" bestFit="1" customWidth="1"/>
  </cols>
  <sheetData>
    <row r="1" spans="1:7" ht="26.25" customHeight="1" x14ac:dyDescent="0.25">
      <c r="A1" s="49"/>
    </row>
    <row r="2" spans="1:7" ht="33.75" x14ac:dyDescent="0.5">
      <c r="B2" s="264" t="str">
        <f ca="1">Auswahl!$I$3&amp;"  - "&amp;Auswahl!$F$3&amp;" - "&amp;TEXT(Auswahl!N3,"TT.MM.JJJJ")&amp;" - "&amp;"V"&amp;Auswahl!$N$2</f>
        <v>Evonik Industrie AG  - RDE06139 - 05.07.2023 - V2.2</v>
      </c>
      <c r="C2" s="264"/>
      <c r="D2" s="264"/>
      <c r="E2" s="109"/>
      <c r="F2" s="109"/>
      <c r="G2" s="109"/>
    </row>
    <row r="3" spans="1:7" ht="14.1" customHeight="1" x14ac:dyDescent="0.25">
      <c r="A3" s="3"/>
    </row>
    <row r="4" spans="1:7" ht="14.1" customHeight="1" x14ac:dyDescent="0.25">
      <c r="A4" s="4"/>
      <c r="B4" s="263" t="s">
        <v>4739</v>
      </c>
      <c r="C4" s="5" t="s">
        <v>5139</v>
      </c>
      <c r="D4" s="5" t="s">
        <v>5144</v>
      </c>
    </row>
    <row r="5" spans="1:7" ht="14.1" customHeight="1" thickBot="1" x14ac:dyDescent="0.3">
      <c r="A5" s="6"/>
      <c r="B5" s="263"/>
      <c r="C5" s="5"/>
      <c r="D5" s="5"/>
    </row>
    <row r="6" spans="1:7" ht="20.25" x14ac:dyDescent="0.25">
      <c r="A6" s="167"/>
      <c r="B6" s="167" t="s">
        <v>4990</v>
      </c>
      <c r="C6" s="167"/>
      <c r="D6" s="167"/>
    </row>
    <row r="7" spans="1:7" ht="14.1" customHeight="1" x14ac:dyDescent="0.25">
      <c r="A7" s="17"/>
      <c r="B7" s="17"/>
      <c r="C7" s="183"/>
      <c r="D7" s="183"/>
    </row>
    <row r="8" spans="1:7" x14ac:dyDescent="0.25">
      <c r="A8" s="52"/>
      <c r="B8" s="24" t="s">
        <v>5152</v>
      </c>
      <c r="C8" s="12"/>
      <c r="D8" s="12"/>
    </row>
    <row r="9" spans="1:7" x14ac:dyDescent="0.25">
      <c r="A9" s="13"/>
      <c r="B9" s="22" t="s">
        <v>5153</v>
      </c>
      <c r="C9" s="183" t="s">
        <v>215</v>
      </c>
      <c r="D9" s="183" t="s">
        <v>215</v>
      </c>
    </row>
    <row r="10" spans="1:7" x14ac:dyDescent="0.25">
      <c r="A10" s="13"/>
      <c r="B10" s="22" t="s">
        <v>5154</v>
      </c>
      <c r="C10" s="183" t="s">
        <v>215</v>
      </c>
      <c r="D10" s="183" t="s">
        <v>215</v>
      </c>
    </row>
    <row r="11" spans="1:7" x14ac:dyDescent="0.25">
      <c r="A11" s="13"/>
      <c r="B11" s="22" t="s">
        <v>5155</v>
      </c>
      <c r="C11" s="183" t="s">
        <v>215</v>
      </c>
      <c r="D11" s="183" t="s">
        <v>215</v>
      </c>
    </row>
    <row r="12" spans="1:7" x14ac:dyDescent="0.25">
      <c r="A12" s="13"/>
      <c r="B12" s="22" t="s">
        <v>5156</v>
      </c>
      <c r="C12" s="183" t="s">
        <v>215</v>
      </c>
      <c r="D12" s="183" t="s">
        <v>215</v>
      </c>
    </row>
    <row r="13" spans="1:7" x14ac:dyDescent="0.25">
      <c r="A13" s="13"/>
      <c r="B13" s="22" t="s">
        <v>5157</v>
      </c>
      <c r="C13" s="183" t="s">
        <v>215</v>
      </c>
      <c r="D13" s="183" t="s">
        <v>215</v>
      </c>
    </row>
    <row r="14" spans="1:7" x14ac:dyDescent="0.25">
      <c r="A14" s="13"/>
      <c r="B14" s="22" t="s">
        <v>5158</v>
      </c>
      <c r="C14" s="183" t="s">
        <v>215</v>
      </c>
      <c r="D14" s="183" t="s">
        <v>215</v>
      </c>
    </row>
    <row r="15" spans="1:7" x14ac:dyDescent="0.25">
      <c r="A15" s="13"/>
      <c r="B15" s="22" t="s">
        <v>5159</v>
      </c>
      <c r="C15" s="183" t="s">
        <v>215</v>
      </c>
      <c r="D15" s="183" t="s">
        <v>215</v>
      </c>
    </row>
    <row r="16" spans="1:7" x14ac:dyDescent="0.25">
      <c r="A16" s="13"/>
      <c r="B16" s="22" t="s">
        <v>5160</v>
      </c>
      <c r="C16" s="183" t="s">
        <v>215</v>
      </c>
      <c r="D16" s="183" t="s">
        <v>215</v>
      </c>
    </row>
    <row r="17" spans="1:4" x14ac:dyDescent="0.25">
      <c r="A17" s="13"/>
      <c r="B17" s="22" t="s">
        <v>5161</v>
      </c>
      <c r="C17" s="183" t="s">
        <v>215</v>
      </c>
      <c r="D17" s="183" t="s">
        <v>215</v>
      </c>
    </row>
    <row r="18" spans="1:4" x14ac:dyDescent="0.25">
      <c r="A18" s="13"/>
      <c r="B18" s="22" t="s">
        <v>5154</v>
      </c>
      <c r="C18" s="183" t="s">
        <v>215</v>
      </c>
      <c r="D18" s="183" t="s">
        <v>215</v>
      </c>
    </row>
    <row r="19" spans="1:4" x14ac:dyDescent="0.25">
      <c r="A19" s="20"/>
      <c r="B19" s="21" t="s">
        <v>5162</v>
      </c>
      <c r="C19" s="12"/>
      <c r="D19" s="12"/>
    </row>
    <row r="20" spans="1:4" x14ac:dyDescent="0.25">
      <c r="A20" s="13"/>
      <c r="B20" s="22" t="s">
        <v>5072</v>
      </c>
      <c r="C20" s="183" t="s">
        <v>65</v>
      </c>
      <c r="D20" s="183" t="s">
        <v>65</v>
      </c>
    </row>
    <row r="21" spans="1:4" x14ac:dyDescent="0.25">
      <c r="A21" s="13"/>
      <c r="B21" s="22" t="s">
        <v>5008</v>
      </c>
      <c r="C21" s="183" t="s">
        <v>65</v>
      </c>
      <c r="D21" s="183" t="s">
        <v>65</v>
      </c>
    </row>
    <row r="22" spans="1:4" x14ac:dyDescent="0.25">
      <c r="A22" s="13"/>
      <c r="B22" s="14" t="s">
        <v>664</v>
      </c>
      <c r="C22" s="183" t="s">
        <v>65</v>
      </c>
      <c r="D22" s="183" t="s">
        <v>65</v>
      </c>
    </row>
    <row r="23" spans="1:4" x14ac:dyDescent="0.25">
      <c r="A23" s="10"/>
      <c r="B23" s="11" t="s">
        <v>5163</v>
      </c>
      <c r="C23" s="12"/>
      <c r="D23" s="12"/>
    </row>
    <row r="24" spans="1:4" x14ac:dyDescent="0.25">
      <c r="A24" s="13"/>
      <c r="B24" s="14" t="s">
        <v>5164</v>
      </c>
      <c r="C24" s="183" t="s">
        <v>65</v>
      </c>
      <c r="D24" s="183" t="s">
        <v>65</v>
      </c>
    </row>
    <row r="25" spans="1:4" x14ac:dyDescent="0.25">
      <c r="A25" s="13"/>
      <c r="B25" s="14" t="s">
        <v>5008</v>
      </c>
      <c r="C25" s="183" t="s">
        <v>65</v>
      </c>
      <c r="D25" s="183" t="s">
        <v>65</v>
      </c>
    </row>
    <row r="26" spans="1:4" x14ac:dyDescent="0.25">
      <c r="A26" s="13"/>
      <c r="B26" s="14" t="s">
        <v>5165</v>
      </c>
      <c r="C26" s="183" t="s">
        <v>65</v>
      </c>
      <c r="D26" s="183" t="s">
        <v>65</v>
      </c>
    </row>
    <row r="27" spans="1:4" x14ac:dyDescent="0.25">
      <c r="A27" s="13"/>
      <c r="B27" s="14" t="s">
        <v>5166</v>
      </c>
      <c r="C27" s="183">
        <v>9100</v>
      </c>
      <c r="D27" s="183">
        <v>9100</v>
      </c>
    </row>
    <row r="28" spans="1:4" x14ac:dyDescent="0.25">
      <c r="A28" s="13"/>
      <c r="B28" s="14" t="s">
        <v>5167</v>
      </c>
      <c r="C28" s="183" t="s">
        <v>65</v>
      </c>
      <c r="D28" s="183" t="s">
        <v>65</v>
      </c>
    </row>
    <row r="29" spans="1:4" x14ac:dyDescent="0.25">
      <c r="A29" s="10"/>
      <c r="B29" s="11" t="s">
        <v>414</v>
      </c>
      <c r="C29" s="12"/>
      <c r="D29" s="12"/>
    </row>
    <row r="30" spans="1:4" x14ac:dyDescent="0.25">
      <c r="A30" s="13"/>
      <c r="B30" s="13" t="s">
        <v>5166</v>
      </c>
      <c r="C30" s="183">
        <v>25</v>
      </c>
      <c r="D30" s="183">
        <v>25</v>
      </c>
    </row>
    <row r="31" spans="1:4" x14ac:dyDescent="0.25">
      <c r="A31" s="13"/>
      <c r="B31" s="13" t="s">
        <v>5168</v>
      </c>
      <c r="C31" s="183" t="s">
        <v>409</v>
      </c>
      <c r="D31" s="183" t="s">
        <v>409</v>
      </c>
    </row>
    <row r="32" spans="1:4" x14ac:dyDescent="0.25">
      <c r="A32" s="13"/>
      <c r="B32" s="13" t="s">
        <v>5169</v>
      </c>
      <c r="C32" s="183" t="s">
        <v>4826</v>
      </c>
      <c r="D32" s="183" t="s">
        <v>4826</v>
      </c>
    </row>
    <row r="33" spans="1:4" x14ac:dyDescent="0.25">
      <c r="A33" s="13"/>
      <c r="B33" s="13" t="s">
        <v>5170</v>
      </c>
      <c r="C33" s="183" t="s">
        <v>4828</v>
      </c>
      <c r="D33" s="183" t="s">
        <v>4828</v>
      </c>
    </row>
    <row r="34" spans="1:4" x14ac:dyDescent="0.25">
      <c r="A34" s="13"/>
      <c r="B34" s="13" t="s">
        <v>5171</v>
      </c>
      <c r="C34" s="183" t="s">
        <v>4820</v>
      </c>
      <c r="D34" s="183" t="s">
        <v>4820</v>
      </c>
    </row>
    <row r="35" spans="1:4" x14ac:dyDescent="0.25">
      <c r="A35" s="10"/>
      <c r="B35" s="11" t="s">
        <v>5172</v>
      </c>
      <c r="C35" s="12"/>
      <c r="D35" s="12"/>
    </row>
    <row r="36" spans="1:4" x14ac:dyDescent="0.25">
      <c r="A36" s="13"/>
      <c r="B36" s="13" t="s">
        <v>5170</v>
      </c>
      <c r="C36" s="183"/>
      <c r="D36" s="183"/>
    </row>
    <row r="37" spans="1:4" x14ac:dyDescent="0.25">
      <c r="A37" s="10"/>
      <c r="B37" s="11"/>
      <c r="C37" s="12"/>
      <c r="D37" s="12"/>
    </row>
    <row r="38" spans="1:4" x14ac:dyDescent="0.25">
      <c r="A38" s="48"/>
      <c r="B38" s="42" t="s">
        <v>4927</v>
      </c>
      <c r="C38" s="12"/>
      <c r="D38" s="12"/>
    </row>
    <row r="39" spans="1:4" x14ac:dyDescent="0.25">
      <c r="A39" s="13"/>
      <c r="B39" s="191" t="s">
        <v>5174</v>
      </c>
      <c r="C39" s="183" t="s">
        <v>596</v>
      </c>
      <c r="D39" s="183" t="s">
        <v>596</v>
      </c>
    </row>
    <row r="40" spans="1:4" x14ac:dyDescent="0.25">
      <c r="A40" s="13"/>
      <c r="B40" s="22" t="s">
        <v>5083</v>
      </c>
      <c r="C40" s="183" t="s">
        <v>408</v>
      </c>
      <c r="D40" s="183" t="s">
        <v>408</v>
      </c>
    </row>
    <row r="41" spans="1:4" x14ac:dyDescent="0.25">
      <c r="A41" s="36"/>
      <c r="B41" s="40" t="s">
        <v>4928</v>
      </c>
      <c r="C41" s="107"/>
      <c r="D41" s="107"/>
    </row>
    <row r="42" spans="1:4" ht="18" x14ac:dyDescent="0.25">
      <c r="A42" s="13"/>
      <c r="B42" s="158" t="s">
        <v>4929</v>
      </c>
      <c r="C42" s="230" t="s">
        <v>4930</v>
      </c>
      <c r="D42" s="209"/>
    </row>
    <row r="43" spans="1:4" ht="18" x14ac:dyDescent="0.25">
      <c r="A43" s="13"/>
      <c r="B43" s="37" t="s">
        <v>4931</v>
      </c>
      <c r="C43" s="172"/>
      <c r="D43" s="173"/>
    </row>
    <row r="44" spans="1:4" ht="18" x14ac:dyDescent="0.25">
      <c r="A44" s="13"/>
      <c r="B44" s="37" t="s">
        <v>4932</v>
      </c>
      <c r="C44" s="169"/>
      <c r="D44" s="170"/>
    </row>
    <row r="45" spans="1:4" ht="18" x14ac:dyDescent="0.25">
      <c r="A45" s="13"/>
      <c r="B45" s="37" t="s">
        <v>4933</v>
      </c>
      <c r="C45" s="169"/>
      <c r="D45" s="170"/>
    </row>
    <row r="46" spans="1:4" x14ac:dyDescent="0.25">
      <c r="A46" s="36"/>
      <c r="B46" s="40" t="s">
        <v>4934</v>
      </c>
      <c r="C46" s="35"/>
      <c r="D46" s="35"/>
    </row>
    <row r="47" spans="1:4" ht="18" x14ac:dyDescent="0.25">
      <c r="B47" s="37" t="s">
        <v>4935</v>
      </c>
      <c r="C47" s="169"/>
      <c r="D47" s="170"/>
    </row>
    <row r="48" spans="1:4" ht="18" x14ac:dyDescent="0.25">
      <c r="A48" s="13"/>
      <c r="B48" s="37" t="s">
        <v>4936</v>
      </c>
      <c r="C48" s="169"/>
      <c r="D48" s="170"/>
    </row>
    <row r="49" spans="1:4" ht="18" x14ac:dyDescent="0.25">
      <c r="A49" s="13"/>
      <c r="B49" s="37" t="s">
        <v>4937</v>
      </c>
      <c r="C49" s="169"/>
      <c r="D49" s="170"/>
    </row>
    <row r="50" spans="1:4" ht="18" x14ac:dyDescent="0.25">
      <c r="A50" s="13"/>
      <c r="B50" s="158" t="s">
        <v>4938</v>
      </c>
      <c r="C50" s="169"/>
      <c r="D50" s="170"/>
    </row>
    <row r="51" spans="1:4" ht="18" x14ac:dyDescent="0.25">
      <c r="A51" s="13"/>
      <c r="B51" s="37" t="s">
        <v>4933</v>
      </c>
      <c r="C51" s="229">
        <f ca="1">TODAY()</f>
        <v>45113</v>
      </c>
      <c r="D51" s="180"/>
    </row>
    <row r="52" spans="1:4" ht="14.1" customHeight="1" x14ac:dyDescent="0.25"/>
    <row r="53" spans="1:4" ht="14.1" customHeight="1" x14ac:dyDescent="0.25"/>
    <row r="54" spans="1:4" ht="14.1" customHeight="1" x14ac:dyDescent="0.25"/>
    <row r="55" spans="1:4" ht="15" customHeight="1" x14ac:dyDescent="0.25"/>
    <row r="56" spans="1:4" ht="15" customHeight="1" x14ac:dyDescent="0.25"/>
    <row r="57" spans="1:4" ht="15" customHeight="1" x14ac:dyDescent="0.25"/>
    <row r="58" spans="1:4" ht="15" customHeight="1" x14ac:dyDescent="0.25"/>
    <row r="59" spans="1:4" ht="15" customHeight="1" x14ac:dyDescent="0.25"/>
    <row r="60" spans="1:4" ht="15" customHeight="1" x14ac:dyDescent="0.25"/>
    <row r="61" spans="1:4" ht="15" customHeight="1" x14ac:dyDescent="0.25"/>
    <row r="62" spans="1:4" ht="15" customHeight="1" x14ac:dyDescent="0.25"/>
    <row r="63" spans="1:4" ht="15" customHeight="1" x14ac:dyDescent="0.25"/>
    <row r="64" spans="1:4" ht="15" customHeight="1" x14ac:dyDescent="0.25"/>
    <row r="65" spans="5:5" ht="15" customHeight="1" x14ac:dyDescent="0.25">
      <c r="E65"/>
    </row>
    <row r="66" spans="5:5" ht="15" customHeight="1" x14ac:dyDescent="0.25">
      <c r="E66"/>
    </row>
    <row r="67" spans="5:5" ht="15" customHeight="1" x14ac:dyDescent="0.25">
      <c r="E67"/>
    </row>
    <row r="68" spans="5:5" ht="15" customHeight="1" x14ac:dyDescent="0.25">
      <c r="E68"/>
    </row>
    <row r="69" spans="5:5" ht="15" customHeight="1" x14ac:dyDescent="0.25">
      <c r="E69"/>
    </row>
    <row r="70" spans="5:5" ht="15" customHeight="1" x14ac:dyDescent="0.25">
      <c r="E70"/>
    </row>
    <row r="71" spans="5:5" ht="15" customHeight="1" x14ac:dyDescent="0.25">
      <c r="E71"/>
    </row>
    <row r="72" spans="5:5" ht="15" customHeight="1" x14ac:dyDescent="0.25">
      <c r="E72"/>
    </row>
    <row r="73" spans="5:5" ht="15" customHeight="1" x14ac:dyDescent="0.25">
      <c r="E73"/>
    </row>
    <row r="74" spans="5:5" ht="15" customHeight="1" x14ac:dyDescent="0.25">
      <c r="E74"/>
    </row>
    <row r="75" spans="5:5" ht="15" customHeight="1" x14ac:dyDescent="0.25">
      <c r="E75"/>
    </row>
    <row r="76" spans="5:5" ht="15" customHeight="1" x14ac:dyDescent="0.25">
      <c r="E76"/>
    </row>
    <row r="77" spans="5:5" ht="15" customHeight="1" x14ac:dyDescent="0.25">
      <c r="E77"/>
    </row>
    <row r="78" spans="5:5" ht="15" customHeight="1" x14ac:dyDescent="0.25">
      <c r="E78"/>
    </row>
    <row r="79" spans="5:5" ht="15" customHeight="1" x14ac:dyDescent="0.25">
      <c r="E79"/>
    </row>
    <row r="80" spans="5:5" ht="15" customHeight="1" x14ac:dyDescent="0.25">
      <c r="E80"/>
    </row>
    <row r="81" spans="5:5" ht="15" customHeight="1" x14ac:dyDescent="0.25">
      <c r="E81"/>
    </row>
    <row r="82" spans="5:5" ht="15" customHeight="1" x14ac:dyDescent="0.25">
      <c r="E82"/>
    </row>
    <row r="83" spans="5:5" ht="15" customHeight="1" x14ac:dyDescent="0.25">
      <c r="E83"/>
    </row>
    <row r="84" spans="5:5" ht="15" customHeight="1" x14ac:dyDescent="0.25">
      <c r="E84"/>
    </row>
    <row r="85" spans="5:5" ht="15" customHeight="1" x14ac:dyDescent="0.25">
      <c r="E85"/>
    </row>
    <row r="86" spans="5:5" ht="15" customHeight="1" x14ac:dyDescent="0.25">
      <c r="E86"/>
    </row>
    <row r="87" spans="5:5" ht="15" customHeight="1" x14ac:dyDescent="0.25">
      <c r="E87"/>
    </row>
    <row r="88" spans="5:5" ht="15" customHeight="1" x14ac:dyDescent="0.25">
      <c r="E88"/>
    </row>
    <row r="89" spans="5:5" ht="15" customHeight="1" x14ac:dyDescent="0.25">
      <c r="E89"/>
    </row>
    <row r="90" spans="5:5" ht="15" customHeight="1" x14ac:dyDescent="0.25">
      <c r="E90"/>
    </row>
    <row r="91" spans="5:5" ht="15" customHeight="1" x14ac:dyDescent="0.25">
      <c r="E91"/>
    </row>
    <row r="92" spans="5:5" ht="15" customHeight="1" x14ac:dyDescent="0.25">
      <c r="E92"/>
    </row>
    <row r="93" spans="5:5" ht="15" customHeight="1" x14ac:dyDescent="0.25">
      <c r="E93"/>
    </row>
    <row r="94" spans="5:5" ht="15" customHeight="1" x14ac:dyDescent="0.25">
      <c r="E94"/>
    </row>
    <row r="95" spans="5:5" ht="15" customHeight="1" x14ac:dyDescent="0.25">
      <c r="E95"/>
    </row>
    <row r="96" spans="5:5" ht="15" customHeight="1" x14ac:dyDescent="0.25">
      <c r="E96"/>
    </row>
    <row r="97" spans="5:5" ht="15" customHeight="1" x14ac:dyDescent="0.25">
      <c r="E97"/>
    </row>
    <row r="98" spans="5:5" ht="15" customHeight="1" x14ac:dyDescent="0.25">
      <c r="E98"/>
    </row>
    <row r="99" spans="5:5" ht="15" customHeight="1" x14ac:dyDescent="0.25">
      <c r="E99"/>
    </row>
    <row r="100" spans="5:5" ht="15" customHeight="1" x14ac:dyDescent="0.25">
      <c r="E100"/>
    </row>
    <row r="101" spans="5:5" ht="15" customHeight="1" x14ac:dyDescent="0.25">
      <c r="E101"/>
    </row>
    <row r="102" spans="5:5" ht="15" customHeight="1" x14ac:dyDescent="0.25">
      <c r="E102"/>
    </row>
    <row r="103" spans="5:5" ht="15" customHeight="1" x14ac:dyDescent="0.25">
      <c r="E103"/>
    </row>
    <row r="104" spans="5:5" ht="15" customHeight="1" x14ac:dyDescent="0.25">
      <c r="E104"/>
    </row>
    <row r="105" spans="5:5" ht="15" customHeight="1" x14ac:dyDescent="0.25">
      <c r="E105"/>
    </row>
    <row r="106" spans="5:5" ht="15" customHeight="1" x14ac:dyDescent="0.25">
      <c r="E106"/>
    </row>
    <row r="107" spans="5:5" ht="15" customHeight="1" x14ac:dyDescent="0.25">
      <c r="E107"/>
    </row>
    <row r="108" spans="5:5" ht="15" customHeight="1" x14ac:dyDescent="0.25">
      <c r="E108"/>
    </row>
    <row r="109" spans="5:5" ht="15" customHeight="1" x14ac:dyDescent="0.25">
      <c r="E109"/>
    </row>
    <row r="110" spans="5:5" ht="15" customHeight="1" x14ac:dyDescent="0.25">
      <c r="E110"/>
    </row>
    <row r="111" spans="5:5" ht="15" customHeight="1" x14ac:dyDescent="0.25">
      <c r="E111"/>
    </row>
    <row r="112" spans="5:5" ht="15" customHeight="1" x14ac:dyDescent="0.25">
      <c r="E112"/>
    </row>
    <row r="113" spans="5:5" ht="15" customHeight="1" x14ac:dyDescent="0.25">
      <c r="E113"/>
    </row>
    <row r="114" spans="5:5" ht="15" customHeight="1" x14ac:dyDescent="0.25">
      <c r="E114"/>
    </row>
    <row r="115" spans="5:5" ht="15" customHeight="1" x14ac:dyDescent="0.25">
      <c r="E115"/>
    </row>
    <row r="116" spans="5:5" ht="15" customHeight="1" x14ac:dyDescent="0.25">
      <c r="E116"/>
    </row>
    <row r="117" spans="5:5" ht="15" x14ac:dyDescent="0.25">
      <c r="E117"/>
    </row>
    <row r="118" spans="5:5" ht="15" x14ac:dyDescent="0.25">
      <c r="E118"/>
    </row>
    <row r="119" spans="5:5" ht="15" x14ac:dyDescent="0.25">
      <c r="E119"/>
    </row>
    <row r="120" spans="5:5" ht="15" x14ac:dyDescent="0.25">
      <c r="E120"/>
    </row>
    <row r="121" spans="5:5" ht="15" x14ac:dyDescent="0.25">
      <c r="E121"/>
    </row>
    <row r="122" spans="5:5" ht="15" x14ac:dyDescent="0.25">
      <c r="E122"/>
    </row>
    <row r="123" spans="5:5" ht="15" x14ac:dyDescent="0.25">
      <c r="E123"/>
    </row>
    <row r="124" spans="5:5" ht="15" x14ac:dyDescent="0.25">
      <c r="E124"/>
    </row>
    <row r="125" spans="5:5" ht="15" x14ac:dyDescent="0.25">
      <c r="E125"/>
    </row>
    <row r="126" spans="5:5" ht="15" x14ac:dyDescent="0.25">
      <c r="E126"/>
    </row>
    <row r="127" spans="5:5" ht="15" x14ac:dyDescent="0.25">
      <c r="E127"/>
    </row>
    <row r="128" spans="5:5" ht="15" x14ac:dyDescent="0.25">
      <c r="E128"/>
    </row>
    <row r="129" spans="5:5" ht="15" x14ac:dyDescent="0.25">
      <c r="E129"/>
    </row>
    <row r="130" spans="5:5" ht="15" x14ac:dyDescent="0.25">
      <c r="E130"/>
    </row>
    <row r="131" spans="5:5" ht="15" x14ac:dyDescent="0.25">
      <c r="E131"/>
    </row>
    <row r="132" spans="5:5" ht="15" x14ac:dyDescent="0.25">
      <c r="E132"/>
    </row>
    <row r="133" spans="5:5" ht="15" x14ac:dyDescent="0.25">
      <c r="E133"/>
    </row>
    <row r="134" spans="5:5" ht="15" x14ac:dyDescent="0.25">
      <c r="E134"/>
    </row>
    <row r="135" spans="5:5" ht="15" x14ac:dyDescent="0.25">
      <c r="E135"/>
    </row>
    <row r="136" spans="5:5" ht="15" x14ac:dyDescent="0.25">
      <c r="E136"/>
    </row>
    <row r="137" spans="5:5" ht="15" x14ac:dyDescent="0.25">
      <c r="E137"/>
    </row>
    <row r="138" spans="5:5" ht="15" x14ac:dyDescent="0.25">
      <c r="E138"/>
    </row>
    <row r="139" spans="5:5" ht="15" x14ac:dyDescent="0.25">
      <c r="E139"/>
    </row>
    <row r="140" spans="5:5" ht="15" x14ac:dyDescent="0.25">
      <c r="E140"/>
    </row>
    <row r="141" spans="5:5" ht="15" x14ac:dyDescent="0.25">
      <c r="E141"/>
    </row>
    <row r="142" spans="5:5" ht="15" x14ac:dyDescent="0.25">
      <c r="E142"/>
    </row>
    <row r="143" spans="5:5" ht="15" x14ac:dyDescent="0.25">
      <c r="E143"/>
    </row>
    <row r="144" spans="5:5" ht="15" x14ac:dyDescent="0.25">
      <c r="E144"/>
    </row>
    <row r="145" spans="5:5" ht="15" x14ac:dyDescent="0.25">
      <c r="E145"/>
    </row>
    <row r="146" spans="5:5" ht="15" x14ac:dyDescent="0.25">
      <c r="E146"/>
    </row>
    <row r="147" spans="5:5" ht="15" x14ac:dyDescent="0.25">
      <c r="E147"/>
    </row>
    <row r="148" spans="5:5" ht="15" x14ac:dyDescent="0.25">
      <c r="E148"/>
    </row>
    <row r="149" spans="5:5" ht="15" x14ac:dyDescent="0.25">
      <c r="E149"/>
    </row>
    <row r="150" spans="5:5" ht="15" x14ac:dyDescent="0.25">
      <c r="E150"/>
    </row>
    <row r="151" spans="5:5" ht="15" x14ac:dyDescent="0.25">
      <c r="E151"/>
    </row>
    <row r="152" spans="5:5" ht="15" x14ac:dyDescent="0.25">
      <c r="E152"/>
    </row>
    <row r="153" spans="5:5" ht="15" x14ac:dyDescent="0.25">
      <c r="E153"/>
    </row>
    <row r="154" spans="5:5" ht="15" x14ac:dyDescent="0.25">
      <c r="E154"/>
    </row>
    <row r="155" spans="5:5" ht="15" x14ac:dyDescent="0.25">
      <c r="E155"/>
    </row>
    <row r="156" spans="5:5" ht="15" x14ac:dyDescent="0.25">
      <c r="E156"/>
    </row>
    <row r="157" spans="5:5" ht="15" x14ac:dyDescent="0.25">
      <c r="E157"/>
    </row>
    <row r="158" spans="5:5" ht="15" x14ac:dyDescent="0.25">
      <c r="E158"/>
    </row>
    <row r="159" spans="5:5" ht="15" x14ac:dyDescent="0.25">
      <c r="E159"/>
    </row>
    <row r="160" spans="5:5" ht="15" x14ac:dyDescent="0.25">
      <c r="E160"/>
    </row>
    <row r="161" spans="5:5" ht="15" x14ac:dyDescent="0.25">
      <c r="E161"/>
    </row>
    <row r="162" spans="5:5" ht="15" x14ac:dyDescent="0.25">
      <c r="E162"/>
    </row>
    <row r="163" spans="5:5" ht="15" x14ac:dyDescent="0.25">
      <c r="E163"/>
    </row>
    <row r="164" spans="5:5" ht="15" x14ac:dyDescent="0.25">
      <c r="E164"/>
    </row>
    <row r="165" spans="5:5" ht="15" x14ac:dyDescent="0.25">
      <c r="E165"/>
    </row>
    <row r="166" spans="5:5" ht="15" x14ac:dyDescent="0.25">
      <c r="E166"/>
    </row>
    <row r="167" spans="5:5" ht="15" x14ac:dyDescent="0.25">
      <c r="E167"/>
    </row>
    <row r="168" spans="5:5" ht="15" x14ac:dyDescent="0.25">
      <c r="E168"/>
    </row>
    <row r="169" spans="5:5" ht="15" x14ac:dyDescent="0.25">
      <c r="E169"/>
    </row>
    <row r="170" spans="5:5" ht="15" x14ac:dyDescent="0.25">
      <c r="E170"/>
    </row>
    <row r="171" spans="5:5" ht="15" x14ac:dyDescent="0.25">
      <c r="E171"/>
    </row>
    <row r="172" spans="5:5" ht="15" x14ac:dyDescent="0.25">
      <c r="E172"/>
    </row>
    <row r="173" spans="5:5" ht="15" x14ac:dyDescent="0.25">
      <c r="E173"/>
    </row>
    <row r="174" spans="5:5" ht="15" x14ac:dyDescent="0.25">
      <c r="E174"/>
    </row>
    <row r="175" spans="5:5" ht="15" x14ac:dyDescent="0.25">
      <c r="E175"/>
    </row>
    <row r="176" spans="5:5" ht="15" x14ac:dyDescent="0.25">
      <c r="E176"/>
    </row>
    <row r="177" spans="5:5" ht="15" x14ac:dyDescent="0.25">
      <c r="E177"/>
    </row>
    <row r="178" spans="5:5" ht="15" x14ac:dyDescent="0.25">
      <c r="E178"/>
    </row>
    <row r="179" spans="5:5" ht="15" x14ac:dyDescent="0.25">
      <c r="E179"/>
    </row>
    <row r="180" spans="5:5" ht="15" x14ac:dyDescent="0.25">
      <c r="E180"/>
    </row>
    <row r="181" spans="5:5" ht="15" x14ac:dyDescent="0.25">
      <c r="E181"/>
    </row>
    <row r="182" spans="5:5" ht="15" x14ac:dyDescent="0.25">
      <c r="E182"/>
    </row>
    <row r="183" spans="5:5" ht="15" x14ac:dyDescent="0.25">
      <c r="E183"/>
    </row>
    <row r="184" spans="5:5" ht="15" x14ac:dyDescent="0.25">
      <c r="E184"/>
    </row>
    <row r="185" spans="5:5" ht="15" x14ac:dyDescent="0.25">
      <c r="E185"/>
    </row>
    <row r="186" spans="5:5" ht="15" x14ac:dyDescent="0.25">
      <c r="E186"/>
    </row>
    <row r="187" spans="5:5" ht="15" x14ac:dyDescent="0.25">
      <c r="E187"/>
    </row>
    <row r="188" spans="5:5" ht="15" x14ac:dyDescent="0.25">
      <c r="E188"/>
    </row>
    <row r="189" spans="5:5" ht="15" x14ac:dyDescent="0.25">
      <c r="E189"/>
    </row>
    <row r="190" spans="5:5" ht="15" x14ac:dyDescent="0.25">
      <c r="E190"/>
    </row>
    <row r="191" spans="5:5" ht="15" x14ac:dyDescent="0.25">
      <c r="E191"/>
    </row>
    <row r="192" spans="5:5" ht="15" x14ac:dyDescent="0.25">
      <c r="E192"/>
    </row>
    <row r="193" spans="5:5" ht="15" x14ac:dyDescent="0.25">
      <c r="E193"/>
    </row>
    <row r="194" spans="5:5" ht="15" x14ac:dyDescent="0.25">
      <c r="E194"/>
    </row>
    <row r="195" spans="5:5" ht="15" x14ac:dyDescent="0.25">
      <c r="E195"/>
    </row>
    <row r="196" spans="5:5" ht="15" x14ac:dyDescent="0.25">
      <c r="E196"/>
    </row>
    <row r="197" spans="5:5" ht="15" x14ac:dyDescent="0.25">
      <c r="E197"/>
    </row>
    <row r="198" spans="5:5" ht="15" x14ac:dyDescent="0.25">
      <c r="E198"/>
    </row>
    <row r="199" spans="5:5" ht="15" x14ac:dyDescent="0.25">
      <c r="E199"/>
    </row>
    <row r="200" spans="5:5" ht="15" x14ac:dyDescent="0.25">
      <c r="E200"/>
    </row>
    <row r="201" spans="5:5" ht="15" x14ac:dyDescent="0.25">
      <c r="E201"/>
    </row>
    <row r="202" spans="5:5" ht="15" x14ac:dyDescent="0.25">
      <c r="E202"/>
    </row>
    <row r="203" spans="5:5" ht="15" x14ac:dyDescent="0.25">
      <c r="E203"/>
    </row>
    <row r="204" spans="5:5" ht="15" x14ac:dyDescent="0.25">
      <c r="E204"/>
    </row>
    <row r="205" spans="5:5" ht="15" x14ac:dyDescent="0.25">
      <c r="E205"/>
    </row>
    <row r="206" spans="5:5" ht="15" x14ac:dyDescent="0.25">
      <c r="E206"/>
    </row>
    <row r="207" spans="5:5" ht="15" x14ac:dyDescent="0.25">
      <c r="E207"/>
    </row>
    <row r="208" spans="5:5" ht="15" x14ac:dyDescent="0.25">
      <c r="E208"/>
    </row>
    <row r="209" spans="5:5" ht="15" x14ac:dyDescent="0.25">
      <c r="E209"/>
    </row>
    <row r="210" spans="5:5" ht="15" x14ac:dyDescent="0.25">
      <c r="E210"/>
    </row>
    <row r="211" spans="5:5" ht="15" x14ac:dyDescent="0.25">
      <c r="E211"/>
    </row>
    <row r="212" spans="5:5" ht="15" x14ac:dyDescent="0.25">
      <c r="E212"/>
    </row>
    <row r="213" spans="5:5" ht="15" x14ac:dyDescent="0.25">
      <c r="E213"/>
    </row>
    <row r="214" spans="5:5" ht="15" x14ac:dyDescent="0.25">
      <c r="E214"/>
    </row>
    <row r="215" spans="5:5" ht="15" x14ac:dyDescent="0.25">
      <c r="E215"/>
    </row>
    <row r="216" spans="5:5" ht="15" x14ac:dyDescent="0.25">
      <c r="E216"/>
    </row>
    <row r="217" spans="5:5" ht="15" x14ac:dyDescent="0.25">
      <c r="E217"/>
    </row>
    <row r="218" spans="5:5" ht="15" x14ac:dyDescent="0.25">
      <c r="E218"/>
    </row>
    <row r="219" spans="5:5" ht="15" x14ac:dyDescent="0.25">
      <c r="E219"/>
    </row>
    <row r="220" spans="5:5" ht="15" x14ac:dyDescent="0.25">
      <c r="E220"/>
    </row>
    <row r="221" spans="5:5" ht="15" x14ac:dyDescent="0.25">
      <c r="E221"/>
    </row>
    <row r="222" spans="5:5" ht="15" x14ac:dyDescent="0.25">
      <c r="E222"/>
    </row>
    <row r="223" spans="5:5" ht="15" x14ac:dyDescent="0.25">
      <c r="E223"/>
    </row>
    <row r="224" spans="5:5" ht="15" x14ac:dyDescent="0.25">
      <c r="E224"/>
    </row>
    <row r="225" spans="5:5" ht="15" x14ac:dyDescent="0.25">
      <c r="E225"/>
    </row>
    <row r="226" spans="5:5" ht="15" x14ac:dyDescent="0.25">
      <c r="E226"/>
    </row>
    <row r="227" spans="5:5" ht="15" x14ac:dyDescent="0.25">
      <c r="E227"/>
    </row>
    <row r="228" spans="5:5" ht="15" x14ac:dyDescent="0.25">
      <c r="E228"/>
    </row>
    <row r="229" spans="5:5" ht="15" x14ac:dyDescent="0.25">
      <c r="E229"/>
    </row>
    <row r="230" spans="5:5" ht="15" x14ac:dyDescent="0.25">
      <c r="E230"/>
    </row>
    <row r="231" spans="5:5" ht="15" x14ac:dyDescent="0.25">
      <c r="E231"/>
    </row>
    <row r="232" spans="5:5" ht="15" x14ac:dyDescent="0.25">
      <c r="E232"/>
    </row>
    <row r="233" spans="5:5" ht="15" x14ac:dyDescent="0.25">
      <c r="E233"/>
    </row>
    <row r="234" spans="5:5" ht="15" x14ac:dyDescent="0.25">
      <c r="E234"/>
    </row>
    <row r="235" spans="5:5" ht="15" x14ac:dyDescent="0.25">
      <c r="E235"/>
    </row>
    <row r="236" spans="5:5" ht="15" x14ac:dyDescent="0.25">
      <c r="E236"/>
    </row>
    <row r="237" spans="5:5" ht="15" x14ac:dyDescent="0.25">
      <c r="E237"/>
    </row>
    <row r="238" spans="5:5" ht="15" x14ac:dyDescent="0.25">
      <c r="E238"/>
    </row>
    <row r="239" spans="5:5" ht="15" x14ac:dyDescent="0.25">
      <c r="E239"/>
    </row>
    <row r="240" spans="5:5" ht="15" x14ac:dyDescent="0.25">
      <c r="E240"/>
    </row>
    <row r="241" spans="5:5" ht="15" x14ac:dyDescent="0.25">
      <c r="E241"/>
    </row>
    <row r="242" spans="5:5" ht="15" x14ac:dyDescent="0.25">
      <c r="E242"/>
    </row>
    <row r="243" spans="5:5" ht="15" x14ac:dyDescent="0.25">
      <c r="E243"/>
    </row>
    <row r="244" spans="5:5" ht="15" x14ac:dyDescent="0.25">
      <c r="E244"/>
    </row>
    <row r="245" spans="5:5" ht="15" x14ac:dyDescent="0.25">
      <c r="E245"/>
    </row>
    <row r="246" spans="5:5" ht="15" x14ac:dyDescent="0.25">
      <c r="E246"/>
    </row>
    <row r="247" spans="5:5" ht="15" x14ac:dyDescent="0.25">
      <c r="E247"/>
    </row>
    <row r="248" spans="5:5" ht="15" x14ac:dyDescent="0.25">
      <c r="E248"/>
    </row>
    <row r="249" spans="5:5" ht="15" x14ac:dyDescent="0.25">
      <c r="E249"/>
    </row>
    <row r="250" spans="5:5" ht="15" x14ac:dyDescent="0.25">
      <c r="E250"/>
    </row>
    <row r="251" spans="5:5" ht="15" x14ac:dyDescent="0.25">
      <c r="E251"/>
    </row>
    <row r="252" spans="5:5" ht="15" x14ac:dyDescent="0.25">
      <c r="E252"/>
    </row>
    <row r="253" spans="5:5" ht="15" x14ac:dyDescent="0.25">
      <c r="E253"/>
    </row>
    <row r="254" spans="5:5" ht="15" x14ac:dyDescent="0.25">
      <c r="E254"/>
    </row>
    <row r="255" spans="5:5" ht="15" x14ac:dyDescent="0.25">
      <c r="E255"/>
    </row>
    <row r="256" spans="5:5" ht="15" x14ac:dyDescent="0.25">
      <c r="E256"/>
    </row>
    <row r="257" spans="5:5" ht="15" x14ac:dyDescent="0.25">
      <c r="E257"/>
    </row>
    <row r="258" spans="5:5" ht="15" x14ac:dyDescent="0.25">
      <c r="E258"/>
    </row>
    <row r="259" spans="5:5" ht="15" x14ac:dyDescent="0.25">
      <c r="E259"/>
    </row>
    <row r="260" spans="5:5" ht="15" x14ac:dyDescent="0.25">
      <c r="E260"/>
    </row>
    <row r="261" spans="5:5" ht="15" x14ac:dyDescent="0.25">
      <c r="E261"/>
    </row>
    <row r="262" spans="5:5" ht="15" x14ac:dyDescent="0.25">
      <c r="E262"/>
    </row>
    <row r="263" spans="5:5" ht="15" x14ac:dyDescent="0.25">
      <c r="E263"/>
    </row>
    <row r="264" spans="5:5" ht="15" x14ac:dyDescent="0.25">
      <c r="E264"/>
    </row>
    <row r="265" spans="5:5" ht="15" x14ac:dyDescent="0.25">
      <c r="E265"/>
    </row>
    <row r="266" spans="5:5" ht="15" x14ac:dyDescent="0.25">
      <c r="E266"/>
    </row>
    <row r="267" spans="5:5" ht="15" x14ac:dyDescent="0.25">
      <c r="E267"/>
    </row>
    <row r="268" spans="5:5" ht="15" x14ac:dyDescent="0.25">
      <c r="E268"/>
    </row>
    <row r="269" spans="5:5" ht="15" x14ac:dyDescent="0.25">
      <c r="E269"/>
    </row>
    <row r="270" spans="5:5" ht="15" x14ac:dyDescent="0.25">
      <c r="E270"/>
    </row>
    <row r="271" spans="5:5" ht="15" x14ac:dyDescent="0.25">
      <c r="E271"/>
    </row>
    <row r="272" spans="5:5" ht="15" x14ac:dyDescent="0.25">
      <c r="E272"/>
    </row>
    <row r="273" spans="5:5" ht="15" x14ac:dyDescent="0.25">
      <c r="E273"/>
    </row>
    <row r="274" spans="5:5" ht="15" x14ac:dyDescent="0.25">
      <c r="E274"/>
    </row>
    <row r="275" spans="5:5" ht="15" x14ac:dyDescent="0.25">
      <c r="E275"/>
    </row>
    <row r="276" spans="5:5" ht="15" x14ac:dyDescent="0.25">
      <c r="E276"/>
    </row>
    <row r="277" spans="5:5" ht="15" x14ac:dyDescent="0.25">
      <c r="E277"/>
    </row>
    <row r="278" spans="5:5" ht="15" x14ac:dyDescent="0.25">
      <c r="E278"/>
    </row>
    <row r="279" spans="5:5" ht="15" x14ac:dyDescent="0.25">
      <c r="E279"/>
    </row>
    <row r="280" spans="5:5" ht="15" x14ac:dyDescent="0.25">
      <c r="E280"/>
    </row>
    <row r="281" spans="5:5" ht="15" x14ac:dyDescent="0.25">
      <c r="E281"/>
    </row>
    <row r="282" spans="5:5" ht="15" x14ac:dyDescent="0.25">
      <c r="E282"/>
    </row>
    <row r="283" spans="5:5" ht="15" x14ac:dyDescent="0.25">
      <c r="E283"/>
    </row>
    <row r="284" spans="5:5" ht="15" x14ac:dyDescent="0.25">
      <c r="E284"/>
    </row>
    <row r="285" spans="5:5" ht="15" x14ac:dyDescent="0.25">
      <c r="E285"/>
    </row>
    <row r="286" spans="5:5" ht="15" x14ac:dyDescent="0.25">
      <c r="E286"/>
    </row>
    <row r="287" spans="5:5" ht="15" x14ac:dyDescent="0.25">
      <c r="E287"/>
    </row>
    <row r="288" spans="5:5" ht="15" x14ac:dyDescent="0.25">
      <c r="E288"/>
    </row>
    <row r="289" spans="5:5" ht="15" x14ac:dyDescent="0.25">
      <c r="E289"/>
    </row>
    <row r="290" spans="5:5" ht="15" x14ac:dyDescent="0.25">
      <c r="E290"/>
    </row>
    <row r="291" spans="5:5" ht="15" x14ac:dyDescent="0.25">
      <c r="E291"/>
    </row>
    <row r="292" spans="5:5" ht="15" x14ac:dyDescent="0.25">
      <c r="E292"/>
    </row>
    <row r="293" spans="5:5" ht="15" x14ac:dyDescent="0.25">
      <c r="E293"/>
    </row>
    <row r="294" spans="5:5" ht="15" x14ac:dyDescent="0.25">
      <c r="E294"/>
    </row>
    <row r="295" spans="5:5" ht="15" x14ac:dyDescent="0.25">
      <c r="E295"/>
    </row>
    <row r="296" spans="5:5" ht="15" x14ac:dyDescent="0.25">
      <c r="E296"/>
    </row>
    <row r="297" spans="5:5" ht="15" x14ac:dyDescent="0.25">
      <c r="E297"/>
    </row>
    <row r="298" spans="5:5" ht="15" x14ac:dyDescent="0.25">
      <c r="E298"/>
    </row>
    <row r="299" spans="5:5" ht="15" x14ac:dyDescent="0.25">
      <c r="E299"/>
    </row>
    <row r="300" spans="5:5" ht="15" x14ac:dyDescent="0.25">
      <c r="E300"/>
    </row>
    <row r="301" spans="5:5" ht="15" x14ac:dyDescent="0.25">
      <c r="E301"/>
    </row>
    <row r="302" spans="5:5" ht="15" x14ac:dyDescent="0.25">
      <c r="E302"/>
    </row>
    <row r="303" spans="5:5" ht="15" x14ac:dyDescent="0.25">
      <c r="E303"/>
    </row>
    <row r="304" spans="5:5" ht="15" x14ac:dyDescent="0.25">
      <c r="E304"/>
    </row>
    <row r="305" spans="5:5" ht="15" x14ac:dyDescent="0.25">
      <c r="E305"/>
    </row>
    <row r="306" spans="5:5" ht="15" x14ac:dyDescent="0.25">
      <c r="E306"/>
    </row>
    <row r="307" spans="5:5" ht="15" x14ac:dyDescent="0.25">
      <c r="E307"/>
    </row>
    <row r="308" spans="5:5" ht="15" x14ac:dyDescent="0.25">
      <c r="E308"/>
    </row>
    <row r="309" spans="5:5" ht="15" x14ac:dyDescent="0.25">
      <c r="E309"/>
    </row>
    <row r="310" spans="5:5" ht="15" x14ac:dyDescent="0.25">
      <c r="E310"/>
    </row>
    <row r="311" spans="5:5" ht="15" x14ac:dyDescent="0.25">
      <c r="E311"/>
    </row>
    <row r="312" spans="5:5" ht="15" x14ac:dyDescent="0.25">
      <c r="E312"/>
    </row>
    <row r="313" spans="5:5" ht="15" x14ac:dyDescent="0.25">
      <c r="E313"/>
    </row>
    <row r="314" spans="5:5" ht="15" x14ac:dyDescent="0.25">
      <c r="E314"/>
    </row>
    <row r="315" spans="5:5" ht="15" x14ac:dyDescent="0.25">
      <c r="E315"/>
    </row>
    <row r="316" spans="5:5" ht="15" x14ac:dyDescent="0.25">
      <c r="E316"/>
    </row>
    <row r="317" spans="5:5" ht="15" x14ac:dyDescent="0.25">
      <c r="E317"/>
    </row>
    <row r="318" spans="5:5" ht="15" x14ac:dyDescent="0.25">
      <c r="E318"/>
    </row>
    <row r="319" spans="5:5" ht="15" x14ac:dyDescent="0.25">
      <c r="E319"/>
    </row>
    <row r="320" spans="5:5" ht="15" x14ac:dyDescent="0.25">
      <c r="E320"/>
    </row>
    <row r="321" spans="5:5" ht="15" x14ac:dyDescent="0.25">
      <c r="E321"/>
    </row>
    <row r="322" spans="5:5" ht="15" x14ac:dyDescent="0.25">
      <c r="E322"/>
    </row>
    <row r="323" spans="5:5" ht="15" x14ac:dyDescent="0.25">
      <c r="E323"/>
    </row>
    <row r="324" spans="5:5" ht="15" x14ac:dyDescent="0.25">
      <c r="E324"/>
    </row>
    <row r="325" spans="5:5" ht="15" x14ac:dyDescent="0.25">
      <c r="E325"/>
    </row>
    <row r="326" spans="5:5" ht="15" x14ac:dyDescent="0.25">
      <c r="E326"/>
    </row>
    <row r="327" spans="5:5" ht="15" x14ac:dyDescent="0.25">
      <c r="E327"/>
    </row>
    <row r="328" spans="5:5" ht="15" x14ac:dyDescent="0.25">
      <c r="E328"/>
    </row>
    <row r="329" spans="5:5" ht="15" x14ac:dyDescent="0.25">
      <c r="E329"/>
    </row>
    <row r="330" spans="5:5" ht="15" x14ac:dyDescent="0.25">
      <c r="E330"/>
    </row>
    <row r="331" spans="5:5" ht="15" x14ac:dyDescent="0.25">
      <c r="E331"/>
    </row>
    <row r="332" spans="5:5" ht="15" x14ac:dyDescent="0.25">
      <c r="E332"/>
    </row>
    <row r="333" spans="5:5" ht="15" x14ac:dyDescent="0.25">
      <c r="E333"/>
    </row>
    <row r="334" spans="5:5" ht="15" x14ac:dyDescent="0.25">
      <c r="E334"/>
    </row>
    <row r="335" spans="5:5" ht="15" x14ac:dyDescent="0.25">
      <c r="E335"/>
    </row>
    <row r="336" spans="5:5" ht="15" x14ac:dyDescent="0.25">
      <c r="E336"/>
    </row>
    <row r="337" spans="5:5" ht="15" x14ac:dyDescent="0.25">
      <c r="E337"/>
    </row>
    <row r="338" spans="5:5" ht="15" x14ac:dyDescent="0.25">
      <c r="E338"/>
    </row>
    <row r="339" spans="5:5" ht="15" x14ac:dyDescent="0.25">
      <c r="E339"/>
    </row>
    <row r="340" spans="5:5" ht="15" x14ac:dyDescent="0.25">
      <c r="E340"/>
    </row>
    <row r="341" spans="5:5" ht="15" x14ac:dyDescent="0.25">
      <c r="E341"/>
    </row>
    <row r="342" spans="5:5" ht="15" x14ac:dyDescent="0.25">
      <c r="E342"/>
    </row>
    <row r="343" spans="5:5" ht="15" x14ac:dyDescent="0.25">
      <c r="E343"/>
    </row>
    <row r="344" spans="5:5" ht="15" x14ac:dyDescent="0.25">
      <c r="E344"/>
    </row>
    <row r="345" spans="5:5" ht="15" x14ac:dyDescent="0.25">
      <c r="E345"/>
    </row>
    <row r="346" spans="5:5" ht="15" x14ac:dyDescent="0.25">
      <c r="E346"/>
    </row>
    <row r="347" spans="5:5" ht="15" x14ac:dyDescent="0.25">
      <c r="E347"/>
    </row>
    <row r="348" spans="5:5" ht="15" x14ac:dyDescent="0.25">
      <c r="E348"/>
    </row>
    <row r="349" spans="5:5" ht="15" x14ac:dyDescent="0.25">
      <c r="E349"/>
    </row>
    <row r="350" spans="5:5" ht="15" x14ac:dyDescent="0.25">
      <c r="E350"/>
    </row>
    <row r="351" spans="5:5" ht="15" x14ac:dyDescent="0.25">
      <c r="E351"/>
    </row>
    <row r="352" spans="5:5" ht="15" x14ac:dyDescent="0.25">
      <c r="E352"/>
    </row>
    <row r="353" spans="5:5" ht="15" x14ac:dyDescent="0.25">
      <c r="E353"/>
    </row>
    <row r="354" spans="5:5" ht="15" x14ac:dyDescent="0.25">
      <c r="E354"/>
    </row>
    <row r="355" spans="5:5" ht="15" x14ac:dyDescent="0.25">
      <c r="E355"/>
    </row>
    <row r="356" spans="5:5" ht="15" x14ac:dyDescent="0.25">
      <c r="E356"/>
    </row>
    <row r="357" spans="5:5" ht="15" x14ac:dyDescent="0.25">
      <c r="E357"/>
    </row>
    <row r="358" spans="5:5" ht="15" x14ac:dyDescent="0.25">
      <c r="E358"/>
    </row>
    <row r="359" spans="5:5" ht="15" x14ac:dyDescent="0.25">
      <c r="E359"/>
    </row>
    <row r="360" spans="5:5" ht="15" x14ac:dyDescent="0.25">
      <c r="E360"/>
    </row>
    <row r="361" spans="5:5" ht="15" x14ac:dyDescent="0.25">
      <c r="E361"/>
    </row>
    <row r="362" spans="5:5" ht="15" x14ac:dyDescent="0.25">
      <c r="E362"/>
    </row>
    <row r="363" spans="5:5" ht="15" x14ac:dyDescent="0.25">
      <c r="E363"/>
    </row>
    <row r="364" spans="5:5" ht="15" x14ac:dyDescent="0.25">
      <c r="E364"/>
    </row>
    <row r="365" spans="5:5" ht="15" x14ac:dyDescent="0.25">
      <c r="E365"/>
    </row>
    <row r="366" spans="5:5" ht="15" x14ac:dyDescent="0.25">
      <c r="E366"/>
    </row>
    <row r="367" spans="5:5" ht="15" x14ac:dyDescent="0.25">
      <c r="E367"/>
    </row>
    <row r="368" spans="5:5" ht="15" x14ac:dyDescent="0.25">
      <c r="E368"/>
    </row>
    <row r="369" spans="5:5" ht="15" x14ac:dyDescent="0.25">
      <c r="E369"/>
    </row>
    <row r="370" spans="5:5" ht="15" x14ac:dyDescent="0.25">
      <c r="E370"/>
    </row>
    <row r="371" spans="5:5" ht="15" x14ac:dyDescent="0.25">
      <c r="E371"/>
    </row>
    <row r="372" spans="5:5" ht="15" x14ac:dyDescent="0.25">
      <c r="E372"/>
    </row>
    <row r="373" spans="5:5" ht="15" x14ac:dyDescent="0.25">
      <c r="E373"/>
    </row>
    <row r="374" spans="5:5" ht="15" x14ac:dyDescent="0.25">
      <c r="E374"/>
    </row>
    <row r="375" spans="5:5" ht="15" x14ac:dyDescent="0.25">
      <c r="E375"/>
    </row>
    <row r="376" spans="5:5" ht="15" x14ac:dyDescent="0.25">
      <c r="E376"/>
    </row>
    <row r="377" spans="5:5" ht="15" x14ac:dyDescent="0.25">
      <c r="E377"/>
    </row>
    <row r="378" spans="5:5" ht="15" x14ac:dyDescent="0.25">
      <c r="E378"/>
    </row>
    <row r="379" spans="5:5" ht="15" x14ac:dyDescent="0.25">
      <c r="E379"/>
    </row>
    <row r="380" spans="5:5" ht="15" x14ac:dyDescent="0.25">
      <c r="E380"/>
    </row>
    <row r="381" spans="5:5" ht="15" x14ac:dyDescent="0.25">
      <c r="E381"/>
    </row>
    <row r="382" spans="5:5" ht="15" x14ac:dyDescent="0.25">
      <c r="E382"/>
    </row>
    <row r="383" spans="5:5" ht="15" x14ac:dyDescent="0.25">
      <c r="E383"/>
    </row>
    <row r="384" spans="5:5" ht="15" x14ac:dyDescent="0.25">
      <c r="E384"/>
    </row>
    <row r="385" spans="5:5" ht="15" x14ac:dyDescent="0.25">
      <c r="E385"/>
    </row>
    <row r="386" spans="5:5" ht="15" x14ac:dyDescent="0.25">
      <c r="E386"/>
    </row>
    <row r="387" spans="5:5" ht="15" x14ac:dyDescent="0.25">
      <c r="E387"/>
    </row>
    <row r="388" spans="5:5" ht="15" x14ac:dyDescent="0.25">
      <c r="E388"/>
    </row>
    <row r="389" spans="5:5" ht="15" x14ac:dyDescent="0.25">
      <c r="E389"/>
    </row>
    <row r="390" spans="5:5" ht="15" x14ac:dyDescent="0.25">
      <c r="E390"/>
    </row>
    <row r="391" spans="5:5" ht="15" x14ac:dyDescent="0.25">
      <c r="E391"/>
    </row>
    <row r="392" spans="5:5" ht="15" x14ac:dyDescent="0.25">
      <c r="E392"/>
    </row>
    <row r="393" spans="5:5" ht="15" x14ac:dyDescent="0.25">
      <c r="E393"/>
    </row>
    <row r="394" spans="5:5" ht="15" x14ac:dyDescent="0.25">
      <c r="E394"/>
    </row>
    <row r="395" spans="5:5" ht="15" x14ac:dyDescent="0.25">
      <c r="E395"/>
    </row>
    <row r="396" spans="5:5" ht="15" x14ac:dyDescent="0.25">
      <c r="E396"/>
    </row>
    <row r="397" spans="5:5" ht="15" x14ac:dyDescent="0.25">
      <c r="E397"/>
    </row>
    <row r="398" spans="5:5" ht="15" x14ac:dyDescent="0.25">
      <c r="E398"/>
    </row>
    <row r="399" spans="5:5" ht="15" x14ac:dyDescent="0.25">
      <c r="E399"/>
    </row>
    <row r="400" spans="5:5" ht="15" x14ac:dyDescent="0.25">
      <c r="E400"/>
    </row>
    <row r="401" spans="5:5" ht="15" x14ac:dyDescent="0.25">
      <c r="E401"/>
    </row>
    <row r="402" spans="5:5" ht="15" x14ac:dyDescent="0.25">
      <c r="E402"/>
    </row>
    <row r="403" spans="5:5" ht="15" x14ac:dyDescent="0.25">
      <c r="E403"/>
    </row>
    <row r="404" spans="5:5" ht="15" x14ac:dyDescent="0.25">
      <c r="E404"/>
    </row>
    <row r="405" spans="5:5" ht="15" x14ac:dyDescent="0.25">
      <c r="E405"/>
    </row>
    <row r="406" spans="5:5" ht="15" x14ac:dyDescent="0.25">
      <c r="E406"/>
    </row>
    <row r="407" spans="5:5" ht="15" x14ac:dyDescent="0.25">
      <c r="E407"/>
    </row>
    <row r="408" spans="5:5" ht="15" x14ac:dyDescent="0.25">
      <c r="E408"/>
    </row>
    <row r="409" spans="5:5" ht="15" x14ac:dyDescent="0.25">
      <c r="E409"/>
    </row>
    <row r="410" spans="5:5" ht="15" x14ac:dyDescent="0.25">
      <c r="E410"/>
    </row>
    <row r="411" spans="5:5" ht="15" x14ac:dyDescent="0.25">
      <c r="E411"/>
    </row>
    <row r="412" spans="5:5" ht="15" x14ac:dyDescent="0.25">
      <c r="E412"/>
    </row>
    <row r="413" spans="5:5" ht="15" x14ac:dyDescent="0.25">
      <c r="E413"/>
    </row>
    <row r="414" spans="5:5" ht="15" x14ac:dyDescent="0.25">
      <c r="E414"/>
    </row>
    <row r="415" spans="5:5" ht="15" x14ac:dyDescent="0.25">
      <c r="E415"/>
    </row>
    <row r="416" spans="5:5" ht="15" x14ac:dyDescent="0.25">
      <c r="E416"/>
    </row>
    <row r="417" spans="5:5" ht="15" x14ac:dyDescent="0.25">
      <c r="E417"/>
    </row>
    <row r="418" spans="5:5" ht="15" x14ac:dyDescent="0.25">
      <c r="E418"/>
    </row>
    <row r="419" spans="5:5" ht="15" x14ac:dyDescent="0.25">
      <c r="E419"/>
    </row>
    <row r="420" spans="5:5" ht="15" x14ac:dyDescent="0.25">
      <c r="E420"/>
    </row>
    <row r="421" spans="5:5" ht="15" x14ac:dyDescent="0.25">
      <c r="E421"/>
    </row>
    <row r="422" spans="5:5" ht="15" x14ac:dyDescent="0.25">
      <c r="E422"/>
    </row>
    <row r="423" spans="5:5" ht="15" x14ac:dyDescent="0.25">
      <c r="E423"/>
    </row>
    <row r="424" spans="5:5" ht="15" x14ac:dyDescent="0.25">
      <c r="E424"/>
    </row>
    <row r="425" spans="5:5" ht="15" x14ac:dyDescent="0.25">
      <c r="E425"/>
    </row>
    <row r="426" spans="5:5" ht="15" x14ac:dyDescent="0.25">
      <c r="E426"/>
    </row>
    <row r="427" spans="5:5" ht="15" x14ac:dyDescent="0.25">
      <c r="E427"/>
    </row>
    <row r="428" spans="5:5" ht="15" x14ac:dyDescent="0.25">
      <c r="E428"/>
    </row>
    <row r="429" spans="5:5" ht="15" x14ac:dyDescent="0.25">
      <c r="E429"/>
    </row>
    <row r="430" spans="5:5" ht="15" x14ac:dyDescent="0.25">
      <c r="E430"/>
    </row>
    <row r="431" spans="5:5" ht="15" x14ac:dyDescent="0.25">
      <c r="E431"/>
    </row>
    <row r="432" spans="5:5" ht="15" x14ac:dyDescent="0.25">
      <c r="E432"/>
    </row>
    <row r="433" spans="5:5" ht="15" x14ac:dyDescent="0.25">
      <c r="E433"/>
    </row>
    <row r="434" spans="5:5" ht="15" x14ac:dyDescent="0.25">
      <c r="E434"/>
    </row>
    <row r="435" spans="5:5" ht="15" x14ac:dyDescent="0.25">
      <c r="E435"/>
    </row>
    <row r="436" spans="5:5" ht="15" x14ac:dyDescent="0.25">
      <c r="E436"/>
    </row>
    <row r="437" spans="5:5" ht="15" x14ac:dyDescent="0.25">
      <c r="E437"/>
    </row>
    <row r="438" spans="5:5" ht="15" x14ac:dyDescent="0.25">
      <c r="E438"/>
    </row>
    <row r="439" spans="5:5" ht="15" x14ac:dyDescent="0.25">
      <c r="E439"/>
    </row>
    <row r="440" spans="5:5" ht="15" x14ac:dyDescent="0.25">
      <c r="E440"/>
    </row>
    <row r="441" spans="5:5" ht="15" x14ac:dyDescent="0.25">
      <c r="E441"/>
    </row>
    <row r="442" spans="5:5" ht="15" x14ac:dyDescent="0.25">
      <c r="E442"/>
    </row>
    <row r="443" spans="5:5" ht="15" x14ac:dyDescent="0.25">
      <c r="E443"/>
    </row>
    <row r="444" spans="5:5" ht="15" x14ac:dyDescent="0.25">
      <c r="E444"/>
    </row>
    <row r="445" spans="5:5" ht="15" x14ac:dyDescent="0.25">
      <c r="E445"/>
    </row>
    <row r="446" spans="5:5" ht="15" x14ac:dyDescent="0.25">
      <c r="E446"/>
    </row>
    <row r="447" spans="5:5" ht="15" x14ac:dyDescent="0.25">
      <c r="E447"/>
    </row>
    <row r="448" spans="5:5" ht="15" x14ac:dyDescent="0.25">
      <c r="E448"/>
    </row>
    <row r="449" spans="5:5" ht="15" x14ac:dyDescent="0.25">
      <c r="E449"/>
    </row>
    <row r="450" spans="5:5" ht="15" x14ac:dyDescent="0.25">
      <c r="E450"/>
    </row>
    <row r="451" spans="5:5" ht="15" x14ac:dyDescent="0.25">
      <c r="E451"/>
    </row>
    <row r="452" spans="5:5" ht="15" x14ac:dyDescent="0.25">
      <c r="E452"/>
    </row>
    <row r="453" spans="5:5" ht="15" x14ac:dyDescent="0.25">
      <c r="E453"/>
    </row>
    <row r="454" spans="5:5" ht="15" x14ac:dyDescent="0.25">
      <c r="E454"/>
    </row>
    <row r="455" spans="5:5" ht="15" x14ac:dyDescent="0.25">
      <c r="E455"/>
    </row>
    <row r="456" spans="5:5" ht="15" x14ac:dyDescent="0.25">
      <c r="E456"/>
    </row>
    <row r="457" spans="5:5" ht="15" x14ac:dyDescent="0.25">
      <c r="E457"/>
    </row>
    <row r="458" spans="5:5" ht="15" x14ac:dyDescent="0.25">
      <c r="E458"/>
    </row>
    <row r="459" spans="5:5" ht="15" x14ac:dyDescent="0.25">
      <c r="E459"/>
    </row>
    <row r="460" spans="5:5" ht="15" x14ac:dyDescent="0.25">
      <c r="E460"/>
    </row>
    <row r="461" spans="5:5" ht="15" x14ac:dyDescent="0.25">
      <c r="E461"/>
    </row>
    <row r="462" spans="5:5" ht="15" x14ac:dyDescent="0.25">
      <c r="E462"/>
    </row>
    <row r="463" spans="5:5" ht="15" x14ac:dyDescent="0.25">
      <c r="E463"/>
    </row>
    <row r="464" spans="5:5" ht="15" x14ac:dyDescent="0.25">
      <c r="E464"/>
    </row>
    <row r="465" spans="5:5" ht="15" x14ac:dyDescent="0.25">
      <c r="E465"/>
    </row>
    <row r="466" spans="5:5" ht="15" x14ac:dyDescent="0.25">
      <c r="E466"/>
    </row>
    <row r="467" spans="5:5" ht="15" x14ac:dyDescent="0.25">
      <c r="E467"/>
    </row>
    <row r="468" spans="5:5" ht="15" x14ac:dyDescent="0.25">
      <c r="E468"/>
    </row>
    <row r="469" spans="5:5" ht="15" x14ac:dyDescent="0.25">
      <c r="E469"/>
    </row>
    <row r="470" spans="5:5" ht="15" x14ac:dyDescent="0.25">
      <c r="E470"/>
    </row>
    <row r="471" spans="5:5" ht="15" x14ac:dyDescent="0.25">
      <c r="E471"/>
    </row>
    <row r="472" spans="5:5" ht="15" x14ac:dyDescent="0.25">
      <c r="E472"/>
    </row>
    <row r="473" spans="5:5" ht="15" x14ac:dyDescent="0.25">
      <c r="E473"/>
    </row>
    <row r="474" spans="5:5" ht="15" x14ac:dyDescent="0.25">
      <c r="E474"/>
    </row>
    <row r="475" spans="5:5" ht="15" x14ac:dyDescent="0.25">
      <c r="E475"/>
    </row>
    <row r="476" spans="5:5" ht="15" x14ac:dyDescent="0.25">
      <c r="E476"/>
    </row>
    <row r="477" spans="5:5" ht="15" x14ac:dyDescent="0.25">
      <c r="E477"/>
    </row>
    <row r="478" spans="5:5" ht="15" x14ac:dyDescent="0.25">
      <c r="E478"/>
    </row>
    <row r="479" spans="5:5" ht="15" x14ac:dyDescent="0.25">
      <c r="E479"/>
    </row>
    <row r="480" spans="5:5" ht="15" x14ac:dyDescent="0.25">
      <c r="E480"/>
    </row>
    <row r="481" spans="5:5" ht="15" x14ac:dyDescent="0.25">
      <c r="E481"/>
    </row>
    <row r="482" spans="5:5" ht="15" x14ac:dyDescent="0.25">
      <c r="E482"/>
    </row>
    <row r="483" spans="5:5" ht="15" x14ac:dyDescent="0.25">
      <c r="E483"/>
    </row>
    <row r="484" spans="5:5" ht="15" x14ac:dyDescent="0.25">
      <c r="E484"/>
    </row>
    <row r="485" spans="5:5" ht="15" x14ac:dyDescent="0.25">
      <c r="E485"/>
    </row>
    <row r="486" spans="5:5" ht="15" x14ac:dyDescent="0.25">
      <c r="E486"/>
    </row>
    <row r="487" spans="5:5" ht="15" x14ac:dyDescent="0.25">
      <c r="E487"/>
    </row>
    <row r="488" spans="5:5" ht="15" x14ac:dyDescent="0.25">
      <c r="E488"/>
    </row>
    <row r="489" spans="5:5" ht="15" x14ac:dyDescent="0.25">
      <c r="E489"/>
    </row>
    <row r="490" spans="5:5" ht="15" x14ac:dyDescent="0.25">
      <c r="E490"/>
    </row>
    <row r="491" spans="5:5" ht="15" x14ac:dyDescent="0.25">
      <c r="E491"/>
    </row>
    <row r="492" spans="5:5" ht="15" x14ac:dyDescent="0.25">
      <c r="E492"/>
    </row>
    <row r="493" spans="5:5" ht="15" x14ac:dyDescent="0.25">
      <c r="E493"/>
    </row>
    <row r="494" spans="5:5" ht="15" x14ac:dyDescent="0.25">
      <c r="E494"/>
    </row>
    <row r="495" spans="5:5" ht="15" x14ac:dyDescent="0.25">
      <c r="E495"/>
    </row>
    <row r="496" spans="5:5" ht="15" x14ac:dyDescent="0.25">
      <c r="E496"/>
    </row>
    <row r="497" spans="5:5" ht="15" x14ac:dyDescent="0.25">
      <c r="E497"/>
    </row>
    <row r="498" spans="5:5" ht="15" x14ac:dyDescent="0.25">
      <c r="E498"/>
    </row>
    <row r="499" spans="5:5" ht="15" x14ac:dyDescent="0.25">
      <c r="E499"/>
    </row>
    <row r="500" spans="5:5" ht="15" x14ac:dyDescent="0.25">
      <c r="E500"/>
    </row>
    <row r="501" spans="5:5" ht="15" x14ac:dyDescent="0.25">
      <c r="E501"/>
    </row>
    <row r="502" spans="5:5" ht="15" x14ac:dyDescent="0.25">
      <c r="E502"/>
    </row>
    <row r="503" spans="5:5" ht="15" x14ac:dyDescent="0.25">
      <c r="E503"/>
    </row>
    <row r="504" spans="5:5" ht="15" x14ac:dyDescent="0.25">
      <c r="E504"/>
    </row>
    <row r="505" spans="5:5" ht="15" x14ac:dyDescent="0.25">
      <c r="E505"/>
    </row>
    <row r="506" spans="5:5" ht="15" x14ac:dyDescent="0.25">
      <c r="E506"/>
    </row>
    <row r="507" spans="5:5" ht="15" x14ac:dyDescent="0.25">
      <c r="E507"/>
    </row>
    <row r="508" spans="5:5" ht="15" x14ac:dyDescent="0.25">
      <c r="E508"/>
    </row>
    <row r="509" spans="5:5" ht="15" x14ac:dyDescent="0.25">
      <c r="E509"/>
    </row>
    <row r="510" spans="5:5" ht="15" x14ac:dyDescent="0.25">
      <c r="E510"/>
    </row>
    <row r="511" spans="5:5" ht="15" x14ac:dyDescent="0.25">
      <c r="E511"/>
    </row>
    <row r="512" spans="5:5" ht="15" x14ac:dyDescent="0.25">
      <c r="E512"/>
    </row>
    <row r="513" spans="5:5" ht="15" x14ac:dyDescent="0.25">
      <c r="E513"/>
    </row>
    <row r="514" spans="5:5" ht="15" x14ac:dyDescent="0.25">
      <c r="E514"/>
    </row>
    <row r="515" spans="5:5" ht="15" x14ac:dyDescent="0.25">
      <c r="E515"/>
    </row>
    <row r="516" spans="5:5" ht="15" x14ac:dyDescent="0.25">
      <c r="E516"/>
    </row>
    <row r="517" spans="5:5" ht="15" x14ac:dyDescent="0.25">
      <c r="E517"/>
    </row>
    <row r="518" spans="5:5" ht="15" x14ac:dyDescent="0.25">
      <c r="E518"/>
    </row>
    <row r="519" spans="5:5" ht="15" x14ac:dyDescent="0.25">
      <c r="E519"/>
    </row>
    <row r="520" spans="5:5" ht="15" x14ac:dyDescent="0.25">
      <c r="E520"/>
    </row>
    <row r="521" spans="5:5" ht="15" x14ac:dyDescent="0.25">
      <c r="E521"/>
    </row>
    <row r="522" spans="5:5" ht="15" x14ac:dyDescent="0.25">
      <c r="E522"/>
    </row>
    <row r="523" spans="5:5" ht="15" x14ac:dyDescent="0.25">
      <c r="E523"/>
    </row>
    <row r="524" spans="5:5" ht="15" x14ac:dyDescent="0.25">
      <c r="E524"/>
    </row>
    <row r="525" spans="5:5" ht="15" x14ac:dyDescent="0.25">
      <c r="E525"/>
    </row>
    <row r="526" spans="5:5" ht="15" x14ac:dyDescent="0.25">
      <c r="E526"/>
    </row>
    <row r="527" spans="5:5" ht="15" x14ac:dyDescent="0.25">
      <c r="E527"/>
    </row>
    <row r="528" spans="5:5" ht="15" x14ac:dyDescent="0.25">
      <c r="E528"/>
    </row>
    <row r="529" spans="5:5" ht="15" x14ac:dyDescent="0.25">
      <c r="E529"/>
    </row>
    <row r="530" spans="5:5" ht="15" x14ac:dyDescent="0.25">
      <c r="E530"/>
    </row>
    <row r="531" spans="5:5" ht="15" x14ac:dyDescent="0.25">
      <c r="E531"/>
    </row>
    <row r="532" spans="5:5" ht="15" x14ac:dyDescent="0.25">
      <c r="E532"/>
    </row>
    <row r="533" spans="5:5" ht="15" x14ac:dyDescent="0.25">
      <c r="E533"/>
    </row>
    <row r="534" spans="5:5" ht="15" x14ac:dyDescent="0.25">
      <c r="E534"/>
    </row>
    <row r="535" spans="5:5" ht="15" x14ac:dyDescent="0.25">
      <c r="E535"/>
    </row>
    <row r="536" spans="5:5" ht="15" x14ac:dyDescent="0.25">
      <c r="E536"/>
    </row>
    <row r="537" spans="5:5" ht="15" x14ac:dyDescent="0.25">
      <c r="E537"/>
    </row>
    <row r="538" spans="5:5" ht="15" x14ac:dyDescent="0.25">
      <c r="E538"/>
    </row>
    <row r="539" spans="5:5" ht="15" x14ac:dyDescent="0.25">
      <c r="E539"/>
    </row>
    <row r="540" spans="5:5" ht="15" x14ac:dyDescent="0.25">
      <c r="E540"/>
    </row>
    <row r="541" spans="5:5" ht="15" x14ac:dyDescent="0.25">
      <c r="E541"/>
    </row>
    <row r="542" spans="5:5" ht="15" x14ac:dyDescent="0.25">
      <c r="E542"/>
    </row>
    <row r="543" spans="5:5" ht="15" x14ac:dyDescent="0.25">
      <c r="E543"/>
    </row>
    <row r="544" spans="5:5" ht="15" x14ac:dyDescent="0.25">
      <c r="E544"/>
    </row>
    <row r="545" spans="5:5" ht="15" x14ac:dyDescent="0.25">
      <c r="E545"/>
    </row>
    <row r="546" spans="5:5" ht="15" x14ac:dyDescent="0.25">
      <c r="E546"/>
    </row>
    <row r="547" spans="5:5" ht="15" x14ac:dyDescent="0.25">
      <c r="E547"/>
    </row>
    <row r="548" spans="5:5" ht="15" x14ac:dyDescent="0.25">
      <c r="E548"/>
    </row>
    <row r="549" spans="5:5" ht="15" x14ac:dyDescent="0.25">
      <c r="E549"/>
    </row>
    <row r="550" spans="5:5" ht="15" x14ac:dyDescent="0.25">
      <c r="E550"/>
    </row>
    <row r="551" spans="5:5" ht="15" x14ac:dyDescent="0.25">
      <c r="E551"/>
    </row>
    <row r="552" spans="5:5" ht="15" x14ac:dyDescent="0.25">
      <c r="E552"/>
    </row>
    <row r="553" spans="5:5" ht="15" x14ac:dyDescent="0.25">
      <c r="E553"/>
    </row>
    <row r="554" spans="5:5" ht="15" x14ac:dyDescent="0.25">
      <c r="E554"/>
    </row>
    <row r="555" spans="5:5" ht="15" x14ac:dyDescent="0.25">
      <c r="E555"/>
    </row>
    <row r="556" spans="5:5" ht="15" x14ac:dyDescent="0.25">
      <c r="E556"/>
    </row>
    <row r="557" spans="5:5" ht="15" x14ac:dyDescent="0.25">
      <c r="E557"/>
    </row>
    <row r="558" spans="5:5" ht="15" x14ac:dyDescent="0.25">
      <c r="E558"/>
    </row>
    <row r="559" spans="5:5" ht="15" x14ac:dyDescent="0.25">
      <c r="E559"/>
    </row>
    <row r="560" spans="5:5" ht="15" x14ac:dyDescent="0.25">
      <c r="E560"/>
    </row>
    <row r="561" spans="5:5" ht="15" x14ac:dyDescent="0.25">
      <c r="E561"/>
    </row>
    <row r="562" spans="5:5" ht="15" x14ac:dyDescent="0.25">
      <c r="E562"/>
    </row>
    <row r="563" spans="5:5" ht="15" x14ac:dyDescent="0.25">
      <c r="E563"/>
    </row>
    <row r="564" spans="5:5" ht="15" x14ac:dyDescent="0.25">
      <c r="E564"/>
    </row>
    <row r="565" spans="5:5" ht="15" x14ac:dyDescent="0.25">
      <c r="E565"/>
    </row>
    <row r="566" spans="5:5" ht="15" x14ac:dyDescent="0.25">
      <c r="E566"/>
    </row>
    <row r="567" spans="5:5" ht="15" x14ac:dyDescent="0.25">
      <c r="E567"/>
    </row>
    <row r="568" spans="5:5" ht="15" x14ac:dyDescent="0.25">
      <c r="E568"/>
    </row>
    <row r="569" spans="5:5" ht="15" x14ac:dyDescent="0.25">
      <c r="E569"/>
    </row>
    <row r="570" spans="5:5" ht="15" x14ac:dyDescent="0.25">
      <c r="E570"/>
    </row>
    <row r="571" spans="5:5" ht="15" x14ac:dyDescent="0.25">
      <c r="E571"/>
    </row>
    <row r="572" spans="5:5" ht="15" x14ac:dyDescent="0.25">
      <c r="E572"/>
    </row>
    <row r="573" spans="5:5" ht="15" x14ac:dyDescent="0.25">
      <c r="E573"/>
    </row>
    <row r="574" spans="5:5" ht="15" x14ac:dyDescent="0.25">
      <c r="E574"/>
    </row>
    <row r="575" spans="5:5" ht="15" x14ac:dyDescent="0.25">
      <c r="E575"/>
    </row>
    <row r="576" spans="5:5" ht="15" x14ac:dyDescent="0.25">
      <c r="E576"/>
    </row>
    <row r="577" spans="5:5" ht="15" x14ac:dyDescent="0.25">
      <c r="E577"/>
    </row>
    <row r="578" spans="5:5" ht="15" x14ac:dyDescent="0.25">
      <c r="E578"/>
    </row>
    <row r="579" spans="5:5" ht="15" x14ac:dyDescent="0.25">
      <c r="E579"/>
    </row>
    <row r="580" spans="5:5" ht="15" x14ac:dyDescent="0.25">
      <c r="E580"/>
    </row>
    <row r="581" spans="5:5" ht="15" x14ac:dyDescent="0.25">
      <c r="E581"/>
    </row>
    <row r="582" spans="5:5" ht="15" x14ac:dyDescent="0.25">
      <c r="E582"/>
    </row>
    <row r="583" spans="5:5" ht="15" x14ac:dyDescent="0.25">
      <c r="E583"/>
    </row>
    <row r="584" spans="5:5" ht="15" x14ac:dyDescent="0.25">
      <c r="E584"/>
    </row>
    <row r="585" spans="5:5" ht="15" x14ac:dyDescent="0.25">
      <c r="E585"/>
    </row>
    <row r="586" spans="5:5" ht="15" x14ac:dyDescent="0.25">
      <c r="E586"/>
    </row>
    <row r="587" spans="5:5" ht="15" x14ac:dyDescent="0.25">
      <c r="E587"/>
    </row>
    <row r="588" spans="5:5" ht="15" x14ac:dyDescent="0.25">
      <c r="E588"/>
    </row>
    <row r="589" spans="5:5" ht="15" x14ac:dyDescent="0.25">
      <c r="E589"/>
    </row>
    <row r="590" spans="5:5" ht="15" x14ac:dyDescent="0.25">
      <c r="E590"/>
    </row>
    <row r="591" spans="5:5" ht="15" x14ac:dyDescent="0.25">
      <c r="E591"/>
    </row>
    <row r="592" spans="5:5" ht="15" x14ac:dyDescent="0.25">
      <c r="E592"/>
    </row>
    <row r="593" spans="5:5" ht="15" x14ac:dyDescent="0.25">
      <c r="E593"/>
    </row>
    <row r="594" spans="5:5" ht="15" x14ac:dyDescent="0.25">
      <c r="E594"/>
    </row>
    <row r="595" spans="5:5" ht="15" x14ac:dyDescent="0.25">
      <c r="E595"/>
    </row>
    <row r="596" spans="5:5" ht="15" x14ac:dyDescent="0.25">
      <c r="E596"/>
    </row>
    <row r="597" spans="5:5" ht="15" x14ac:dyDescent="0.25">
      <c r="E597"/>
    </row>
    <row r="598" spans="5:5" ht="15" x14ac:dyDescent="0.25">
      <c r="E598"/>
    </row>
    <row r="599" spans="5:5" ht="15" x14ac:dyDescent="0.25">
      <c r="E599"/>
    </row>
    <row r="600" spans="5:5" ht="15" x14ac:dyDescent="0.25">
      <c r="E600"/>
    </row>
    <row r="601" spans="5:5" ht="15" x14ac:dyDescent="0.25">
      <c r="E601"/>
    </row>
    <row r="602" spans="5:5" ht="15" x14ac:dyDescent="0.25">
      <c r="E602"/>
    </row>
    <row r="603" spans="5:5" ht="15" x14ac:dyDescent="0.25">
      <c r="E603"/>
    </row>
    <row r="604" spans="5:5" ht="15" x14ac:dyDescent="0.25">
      <c r="E604"/>
    </row>
    <row r="605" spans="5:5" ht="15" x14ac:dyDescent="0.25">
      <c r="E605"/>
    </row>
    <row r="606" spans="5:5" ht="15" x14ac:dyDescent="0.25">
      <c r="E606"/>
    </row>
    <row r="607" spans="5:5" ht="15" x14ac:dyDescent="0.25">
      <c r="E607"/>
    </row>
    <row r="608" spans="5:5" ht="15" x14ac:dyDescent="0.25">
      <c r="E608"/>
    </row>
    <row r="609" spans="5:5" ht="15" x14ac:dyDescent="0.25">
      <c r="E609"/>
    </row>
    <row r="610" spans="5:5" ht="15" x14ac:dyDescent="0.25">
      <c r="E610"/>
    </row>
    <row r="611" spans="5:5" ht="15" x14ac:dyDescent="0.25">
      <c r="E611"/>
    </row>
    <row r="612" spans="5:5" ht="15" x14ac:dyDescent="0.25">
      <c r="E612"/>
    </row>
    <row r="613" spans="5:5" ht="15" x14ac:dyDescent="0.25">
      <c r="E613"/>
    </row>
    <row r="614" spans="5:5" ht="15" x14ac:dyDescent="0.25">
      <c r="E614"/>
    </row>
    <row r="615" spans="5:5" ht="15" x14ac:dyDescent="0.25">
      <c r="E615"/>
    </row>
    <row r="616" spans="5:5" ht="15" x14ac:dyDescent="0.25">
      <c r="E616"/>
    </row>
    <row r="617" spans="5:5" ht="15" x14ac:dyDescent="0.25">
      <c r="E617"/>
    </row>
    <row r="618" spans="5:5" ht="15" x14ac:dyDescent="0.25">
      <c r="E618"/>
    </row>
    <row r="619" spans="5:5" ht="15" x14ac:dyDescent="0.25">
      <c r="E619"/>
    </row>
    <row r="620" spans="5:5" ht="15" x14ac:dyDescent="0.25">
      <c r="E620"/>
    </row>
    <row r="621" spans="5:5" ht="15" x14ac:dyDescent="0.25">
      <c r="E621"/>
    </row>
    <row r="622" spans="5:5" ht="15" x14ac:dyDescent="0.25">
      <c r="E622"/>
    </row>
    <row r="623" spans="5:5" ht="15" x14ac:dyDescent="0.25">
      <c r="E623"/>
    </row>
    <row r="624" spans="5:5" ht="15" x14ac:dyDescent="0.25">
      <c r="E624"/>
    </row>
    <row r="625" spans="5:5" ht="15" x14ac:dyDescent="0.25">
      <c r="E625"/>
    </row>
    <row r="626" spans="5:5" ht="15" x14ac:dyDescent="0.25">
      <c r="E626"/>
    </row>
    <row r="627" spans="5:5" ht="15" x14ac:dyDescent="0.25">
      <c r="E627"/>
    </row>
    <row r="628" spans="5:5" ht="15" x14ac:dyDescent="0.25">
      <c r="E628"/>
    </row>
    <row r="629" spans="5:5" ht="15" x14ac:dyDescent="0.25">
      <c r="E629"/>
    </row>
    <row r="630" spans="5:5" ht="15" x14ac:dyDescent="0.25">
      <c r="E630"/>
    </row>
    <row r="631" spans="5:5" ht="15" x14ac:dyDescent="0.25">
      <c r="E631"/>
    </row>
    <row r="632" spans="5:5" ht="15" x14ac:dyDescent="0.25">
      <c r="E632"/>
    </row>
    <row r="633" spans="5:5" ht="15" x14ac:dyDescent="0.25">
      <c r="E633"/>
    </row>
    <row r="634" spans="5:5" ht="15" x14ac:dyDescent="0.25">
      <c r="E634"/>
    </row>
    <row r="635" spans="5:5" ht="15" x14ac:dyDescent="0.25">
      <c r="E635"/>
    </row>
    <row r="636" spans="5:5" ht="15" x14ac:dyDescent="0.25">
      <c r="E636"/>
    </row>
    <row r="637" spans="5:5" ht="15" x14ac:dyDescent="0.25">
      <c r="E637"/>
    </row>
    <row r="638" spans="5:5" ht="15" x14ac:dyDescent="0.25">
      <c r="E638"/>
    </row>
    <row r="639" spans="5:5" ht="15" x14ac:dyDescent="0.25">
      <c r="E639"/>
    </row>
    <row r="640" spans="5:5" ht="15" x14ac:dyDescent="0.25">
      <c r="E640"/>
    </row>
    <row r="641" spans="5:5" ht="15" x14ac:dyDescent="0.25">
      <c r="E641"/>
    </row>
    <row r="642" spans="5:5" ht="15" x14ac:dyDescent="0.25">
      <c r="E642"/>
    </row>
    <row r="643" spans="5:5" ht="15" x14ac:dyDescent="0.25">
      <c r="E643"/>
    </row>
    <row r="644" spans="5:5" ht="15" x14ac:dyDescent="0.25">
      <c r="E644"/>
    </row>
    <row r="645" spans="5:5" ht="15" x14ac:dyDescent="0.25">
      <c r="E645"/>
    </row>
    <row r="646" spans="5:5" ht="15" x14ac:dyDescent="0.25">
      <c r="E646"/>
    </row>
    <row r="647" spans="5:5" ht="15" x14ac:dyDescent="0.25">
      <c r="E647"/>
    </row>
    <row r="648" spans="5:5" ht="15" x14ac:dyDescent="0.25">
      <c r="E648"/>
    </row>
    <row r="649" spans="5:5" ht="15" x14ac:dyDescent="0.25">
      <c r="E649"/>
    </row>
    <row r="650" spans="5:5" ht="15" x14ac:dyDescent="0.25">
      <c r="E650"/>
    </row>
    <row r="651" spans="5:5" ht="15" x14ac:dyDescent="0.25">
      <c r="E651"/>
    </row>
    <row r="652" spans="5:5" ht="15" x14ac:dyDescent="0.25">
      <c r="E652"/>
    </row>
    <row r="653" spans="5:5" ht="15" x14ac:dyDescent="0.25">
      <c r="E653"/>
    </row>
    <row r="654" spans="5:5" ht="15" x14ac:dyDescent="0.25">
      <c r="E654"/>
    </row>
    <row r="655" spans="5:5" ht="15" x14ac:dyDescent="0.25">
      <c r="E655"/>
    </row>
    <row r="656" spans="5:5" ht="15" x14ac:dyDescent="0.25">
      <c r="E656"/>
    </row>
    <row r="657" spans="5:5" ht="15" x14ac:dyDescent="0.25">
      <c r="E657"/>
    </row>
    <row r="658" spans="5:5" ht="15" x14ac:dyDescent="0.25">
      <c r="E658"/>
    </row>
    <row r="659" spans="5:5" ht="15" x14ac:dyDescent="0.25">
      <c r="E659"/>
    </row>
    <row r="660" spans="5:5" ht="15" x14ac:dyDescent="0.25">
      <c r="E660"/>
    </row>
    <row r="661" spans="5:5" ht="15" x14ac:dyDescent="0.25">
      <c r="E661"/>
    </row>
    <row r="662" spans="5:5" ht="15" x14ac:dyDescent="0.25">
      <c r="E662"/>
    </row>
    <row r="663" spans="5:5" ht="15" x14ac:dyDescent="0.25">
      <c r="E663"/>
    </row>
    <row r="664" spans="5:5" ht="15" x14ac:dyDescent="0.25">
      <c r="E664"/>
    </row>
    <row r="665" spans="5:5" ht="15" x14ac:dyDescent="0.25">
      <c r="E665"/>
    </row>
    <row r="666" spans="5:5" ht="15" x14ac:dyDescent="0.25">
      <c r="E666"/>
    </row>
    <row r="667" spans="5:5" ht="15" x14ac:dyDescent="0.25">
      <c r="E667"/>
    </row>
    <row r="668" spans="5:5" ht="15" x14ac:dyDescent="0.25">
      <c r="E668"/>
    </row>
    <row r="669" spans="5:5" ht="15" x14ac:dyDescent="0.25">
      <c r="E669"/>
    </row>
    <row r="670" spans="5:5" ht="15" x14ac:dyDescent="0.25">
      <c r="E670"/>
    </row>
    <row r="671" spans="5:5" ht="15" x14ac:dyDescent="0.25">
      <c r="E671"/>
    </row>
    <row r="672" spans="5:5" ht="15" x14ac:dyDescent="0.25">
      <c r="E672"/>
    </row>
    <row r="673" spans="5:5" ht="15" x14ac:dyDescent="0.25">
      <c r="E673"/>
    </row>
    <row r="674" spans="5:5" ht="15" x14ac:dyDescent="0.25">
      <c r="E674"/>
    </row>
    <row r="675" spans="5:5" ht="15" x14ac:dyDescent="0.25">
      <c r="E675"/>
    </row>
    <row r="676" spans="5:5" ht="15" x14ac:dyDescent="0.25">
      <c r="E676"/>
    </row>
    <row r="677" spans="5:5" ht="15" x14ac:dyDescent="0.25">
      <c r="E677"/>
    </row>
    <row r="678" spans="5:5" ht="15" x14ac:dyDescent="0.25">
      <c r="E678"/>
    </row>
    <row r="679" spans="5:5" ht="15" x14ac:dyDescent="0.25">
      <c r="E679"/>
    </row>
    <row r="680" spans="5:5" ht="15" x14ac:dyDescent="0.25">
      <c r="E680"/>
    </row>
    <row r="681" spans="5:5" ht="15" x14ac:dyDescent="0.25">
      <c r="E681"/>
    </row>
    <row r="682" spans="5:5" ht="15" x14ac:dyDescent="0.25">
      <c r="E682"/>
    </row>
    <row r="683" spans="5:5" ht="15" x14ac:dyDescent="0.25">
      <c r="E683"/>
    </row>
    <row r="684" spans="5:5" ht="15" x14ac:dyDescent="0.25">
      <c r="E684"/>
    </row>
    <row r="685" spans="5:5" ht="15" x14ac:dyDescent="0.25">
      <c r="E685"/>
    </row>
    <row r="686" spans="5:5" ht="15" x14ac:dyDescent="0.25">
      <c r="E686"/>
    </row>
    <row r="687" spans="5:5" ht="15" x14ac:dyDescent="0.25">
      <c r="E687"/>
    </row>
    <row r="688" spans="5:5" ht="15" x14ac:dyDescent="0.25">
      <c r="E688"/>
    </row>
    <row r="689" spans="5:5" ht="15" x14ac:dyDescent="0.25">
      <c r="E689"/>
    </row>
    <row r="690" spans="5:5" ht="15" x14ac:dyDescent="0.25">
      <c r="E690"/>
    </row>
    <row r="691" spans="5:5" ht="15" x14ac:dyDescent="0.25">
      <c r="E691"/>
    </row>
    <row r="692" spans="5:5" ht="15" x14ac:dyDescent="0.25">
      <c r="E692"/>
    </row>
    <row r="693" spans="5:5" ht="15" x14ac:dyDescent="0.25">
      <c r="E693"/>
    </row>
    <row r="694" spans="5:5" ht="15" x14ac:dyDescent="0.25">
      <c r="E694"/>
    </row>
    <row r="695" spans="5:5" ht="15" x14ac:dyDescent="0.25">
      <c r="E695"/>
    </row>
    <row r="696" spans="5:5" ht="15" x14ac:dyDescent="0.25">
      <c r="E696"/>
    </row>
    <row r="697" spans="5:5" ht="15" x14ac:dyDescent="0.25">
      <c r="E697"/>
    </row>
    <row r="698" spans="5:5" ht="15" x14ac:dyDescent="0.25">
      <c r="E698"/>
    </row>
    <row r="699" spans="5:5" ht="15" x14ac:dyDescent="0.25">
      <c r="E699"/>
    </row>
    <row r="700" spans="5:5" ht="15" x14ac:dyDescent="0.25">
      <c r="E700"/>
    </row>
    <row r="701" spans="5:5" ht="15" x14ac:dyDescent="0.25">
      <c r="E701"/>
    </row>
    <row r="702" spans="5:5" ht="15" x14ac:dyDescent="0.25">
      <c r="E702"/>
    </row>
    <row r="703" spans="5:5" ht="15" x14ac:dyDescent="0.25">
      <c r="E703"/>
    </row>
    <row r="704" spans="5:5" ht="15" x14ac:dyDescent="0.25">
      <c r="E704"/>
    </row>
    <row r="705" spans="5:5" ht="15" x14ac:dyDescent="0.25">
      <c r="E705"/>
    </row>
    <row r="706" spans="5:5" ht="15" x14ac:dyDescent="0.25">
      <c r="E706"/>
    </row>
    <row r="707" spans="5:5" ht="15" x14ac:dyDescent="0.25">
      <c r="E707"/>
    </row>
    <row r="708" spans="5:5" ht="15" x14ac:dyDescent="0.25">
      <c r="E708"/>
    </row>
    <row r="709" spans="5:5" ht="15" x14ac:dyDescent="0.25">
      <c r="E709"/>
    </row>
    <row r="710" spans="5:5" ht="15" x14ac:dyDescent="0.25">
      <c r="E710"/>
    </row>
    <row r="711" spans="5:5" ht="15" x14ac:dyDescent="0.25">
      <c r="E711"/>
    </row>
    <row r="712" spans="5:5" ht="15" x14ac:dyDescent="0.25">
      <c r="E712"/>
    </row>
    <row r="713" spans="5:5" ht="15" x14ac:dyDescent="0.25">
      <c r="E713"/>
    </row>
    <row r="714" spans="5:5" ht="15" x14ac:dyDescent="0.25">
      <c r="E714"/>
    </row>
    <row r="715" spans="5:5" ht="15" x14ac:dyDescent="0.25">
      <c r="E715"/>
    </row>
    <row r="716" spans="5:5" ht="15" x14ac:dyDescent="0.25">
      <c r="E716"/>
    </row>
    <row r="717" spans="5:5" ht="15" x14ac:dyDescent="0.25">
      <c r="E717"/>
    </row>
    <row r="718" spans="5:5" ht="15" x14ac:dyDescent="0.25">
      <c r="E718"/>
    </row>
    <row r="719" spans="5:5" ht="15" x14ac:dyDescent="0.25">
      <c r="E719"/>
    </row>
    <row r="720" spans="5:5" ht="15" x14ac:dyDescent="0.25">
      <c r="E720"/>
    </row>
    <row r="721" spans="5:5" ht="15" x14ac:dyDescent="0.25">
      <c r="E721"/>
    </row>
    <row r="722" spans="5:5" ht="15" x14ac:dyDescent="0.25">
      <c r="E722"/>
    </row>
    <row r="723" spans="5:5" ht="15" x14ac:dyDescent="0.25">
      <c r="E723"/>
    </row>
    <row r="724" spans="5:5" ht="15" x14ac:dyDescent="0.25">
      <c r="E724"/>
    </row>
    <row r="725" spans="5:5" ht="15" x14ac:dyDescent="0.25">
      <c r="E725"/>
    </row>
    <row r="726" spans="5:5" ht="15" x14ac:dyDescent="0.25">
      <c r="E726"/>
    </row>
    <row r="727" spans="5:5" ht="15" x14ac:dyDescent="0.25">
      <c r="E727"/>
    </row>
    <row r="728" spans="5:5" ht="15" x14ac:dyDescent="0.25">
      <c r="E728"/>
    </row>
    <row r="729" spans="5:5" ht="15" x14ac:dyDescent="0.25">
      <c r="E729"/>
    </row>
    <row r="730" spans="5:5" ht="15" x14ac:dyDescent="0.25">
      <c r="E730"/>
    </row>
    <row r="731" spans="5:5" ht="15" x14ac:dyDescent="0.25">
      <c r="E731"/>
    </row>
    <row r="732" spans="5:5" ht="15" x14ac:dyDescent="0.25">
      <c r="E732"/>
    </row>
    <row r="733" spans="5:5" ht="15" x14ac:dyDescent="0.25">
      <c r="E733"/>
    </row>
    <row r="734" spans="5:5" ht="15" x14ac:dyDescent="0.25">
      <c r="E734"/>
    </row>
    <row r="735" spans="5:5" ht="15" x14ac:dyDescent="0.25">
      <c r="E735"/>
    </row>
    <row r="736" spans="5:5" ht="15" x14ac:dyDescent="0.25">
      <c r="E736"/>
    </row>
    <row r="737" spans="5:5" ht="15" x14ac:dyDescent="0.25">
      <c r="E737"/>
    </row>
    <row r="738" spans="5:5" ht="15" x14ac:dyDescent="0.25">
      <c r="E738"/>
    </row>
    <row r="739" spans="5:5" ht="15" x14ac:dyDescent="0.25">
      <c r="E739"/>
    </row>
    <row r="740" spans="5:5" ht="15" x14ac:dyDescent="0.25">
      <c r="E740"/>
    </row>
    <row r="741" spans="5:5" ht="15" x14ac:dyDescent="0.25">
      <c r="E741"/>
    </row>
    <row r="742" spans="5:5" ht="15" x14ac:dyDescent="0.25">
      <c r="E742"/>
    </row>
    <row r="743" spans="5:5" ht="15" x14ac:dyDescent="0.25">
      <c r="E743"/>
    </row>
    <row r="744" spans="5:5" ht="15" x14ac:dyDescent="0.25">
      <c r="E744"/>
    </row>
    <row r="745" spans="5:5" ht="15" x14ac:dyDescent="0.25">
      <c r="E745"/>
    </row>
    <row r="746" spans="5:5" ht="15" x14ac:dyDescent="0.25">
      <c r="E746"/>
    </row>
    <row r="747" spans="5:5" ht="15" x14ac:dyDescent="0.25">
      <c r="E747"/>
    </row>
    <row r="748" spans="5:5" ht="15" x14ac:dyDescent="0.25">
      <c r="E748"/>
    </row>
    <row r="749" spans="5:5" ht="15" x14ac:dyDescent="0.25">
      <c r="E749"/>
    </row>
    <row r="750" spans="5:5" ht="15" x14ac:dyDescent="0.25">
      <c r="E750"/>
    </row>
    <row r="751" spans="5:5" ht="15" x14ac:dyDescent="0.25">
      <c r="E751"/>
    </row>
    <row r="752" spans="5:5" ht="15" x14ac:dyDescent="0.25">
      <c r="E752"/>
    </row>
    <row r="753" spans="5:5" ht="15" x14ac:dyDescent="0.25">
      <c r="E753"/>
    </row>
    <row r="754" spans="5:5" ht="15" x14ac:dyDescent="0.25">
      <c r="E754"/>
    </row>
    <row r="755" spans="5:5" ht="15" x14ac:dyDescent="0.25">
      <c r="E755"/>
    </row>
    <row r="756" spans="5:5" ht="15" x14ac:dyDescent="0.25">
      <c r="E756"/>
    </row>
    <row r="757" spans="5:5" ht="15" x14ac:dyDescent="0.25">
      <c r="E757"/>
    </row>
    <row r="758" spans="5:5" ht="15" x14ac:dyDescent="0.25">
      <c r="E758"/>
    </row>
    <row r="759" spans="5:5" ht="15" x14ac:dyDescent="0.25">
      <c r="E759"/>
    </row>
    <row r="760" spans="5:5" ht="15" x14ac:dyDescent="0.25">
      <c r="E760"/>
    </row>
    <row r="761" spans="5:5" ht="15" x14ac:dyDescent="0.25">
      <c r="E761"/>
    </row>
    <row r="762" spans="5:5" ht="15" x14ac:dyDescent="0.25">
      <c r="E762"/>
    </row>
    <row r="763" spans="5:5" ht="15" x14ac:dyDescent="0.25">
      <c r="E763"/>
    </row>
    <row r="764" spans="5:5" ht="15" x14ac:dyDescent="0.25">
      <c r="E764"/>
    </row>
    <row r="765" spans="5:5" ht="15" x14ac:dyDescent="0.25">
      <c r="E765"/>
    </row>
    <row r="766" spans="5:5" ht="15" x14ac:dyDescent="0.25">
      <c r="E766"/>
    </row>
    <row r="767" spans="5:5" ht="15" x14ac:dyDescent="0.25">
      <c r="E767"/>
    </row>
    <row r="768" spans="5:5" ht="15" x14ac:dyDescent="0.25">
      <c r="E768"/>
    </row>
    <row r="769" spans="5:5" ht="15" x14ac:dyDescent="0.25">
      <c r="E769"/>
    </row>
    <row r="770" spans="5:5" ht="15" x14ac:dyDescent="0.25">
      <c r="E770"/>
    </row>
    <row r="771" spans="5:5" ht="15" x14ac:dyDescent="0.25">
      <c r="E771"/>
    </row>
    <row r="772" spans="5:5" ht="15" x14ac:dyDescent="0.25">
      <c r="E772"/>
    </row>
    <row r="773" spans="5:5" ht="15" x14ac:dyDescent="0.25">
      <c r="E773"/>
    </row>
    <row r="774" spans="5:5" ht="15" x14ac:dyDescent="0.25">
      <c r="E774"/>
    </row>
    <row r="775" spans="5:5" ht="15" x14ac:dyDescent="0.25">
      <c r="E775"/>
    </row>
    <row r="776" spans="5:5" ht="15" x14ac:dyDescent="0.25">
      <c r="E776"/>
    </row>
    <row r="777" spans="5:5" ht="15" x14ac:dyDescent="0.25">
      <c r="E777"/>
    </row>
    <row r="778" spans="5:5" ht="15" x14ac:dyDescent="0.25">
      <c r="E778"/>
    </row>
    <row r="779" spans="5:5" ht="15" x14ac:dyDescent="0.25">
      <c r="E779"/>
    </row>
    <row r="780" spans="5:5" ht="15" x14ac:dyDescent="0.25">
      <c r="E780"/>
    </row>
    <row r="781" spans="5:5" ht="15" x14ac:dyDescent="0.25">
      <c r="E781"/>
    </row>
    <row r="782" spans="5:5" ht="15" x14ac:dyDescent="0.25">
      <c r="E782"/>
    </row>
    <row r="783" spans="5:5" ht="15" x14ac:dyDescent="0.25">
      <c r="E783"/>
    </row>
    <row r="784" spans="5:5" ht="15" x14ac:dyDescent="0.25">
      <c r="E784"/>
    </row>
    <row r="785" spans="5:5" ht="15" x14ac:dyDescent="0.25">
      <c r="E785"/>
    </row>
    <row r="786" spans="5:5" ht="15" x14ac:dyDescent="0.25">
      <c r="E786"/>
    </row>
    <row r="787" spans="5:5" ht="15" x14ac:dyDescent="0.25">
      <c r="E787"/>
    </row>
    <row r="788" spans="5:5" ht="15" x14ac:dyDescent="0.25">
      <c r="E788"/>
    </row>
    <row r="789" spans="5:5" ht="15" x14ac:dyDescent="0.25">
      <c r="E789"/>
    </row>
    <row r="790" spans="5:5" ht="15" x14ac:dyDescent="0.25">
      <c r="E790"/>
    </row>
    <row r="791" spans="5:5" ht="15" x14ac:dyDescent="0.25">
      <c r="E791"/>
    </row>
    <row r="792" spans="5:5" ht="15" x14ac:dyDescent="0.25">
      <c r="E792"/>
    </row>
    <row r="793" spans="5:5" ht="15" x14ac:dyDescent="0.25">
      <c r="E793"/>
    </row>
    <row r="794" spans="5:5" ht="15" x14ac:dyDescent="0.25">
      <c r="E794"/>
    </row>
    <row r="795" spans="5:5" ht="15" x14ac:dyDescent="0.25">
      <c r="E795"/>
    </row>
    <row r="796" spans="5:5" ht="15" x14ac:dyDescent="0.25">
      <c r="E796"/>
    </row>
    <row r="797" spans="5:5" ht="15" x14ac:dyDescent="0.25">
      <c r="E797"/>
    </row>
    <row r="798" spans="5:5" ht="15" x14ac:dyDescent="0.25">
      <c r="E798"/>
    </row>
    <row r="799" spans="5:5" ht="15" x14ac:dyDescent="0.25">
      <c r="E799"/>
    </row>
    <row r="800" spans="5:5" ht="15" x14ac:dyDescent="0.25">
      <c r="E800"/>
    </row>
    <row r="801" spans="5:5" ht="15" x14ac:dyDescent="0.25">
      <c r="E801"/>
    </row>
    <row r="802" spans="5:5" ht="15" x14ac:dyDescent="0.25">
      <c r="E802"/>
    </row>
    <row r="803" spans="5:5" ht="15" x14ac:dyDescent="0.25">
      <c r="E803"/>
    </row>
    <row r="804" spans="5:5" ht="15" x14ac:dyDescent="0.25">
      <c r="E804"/>
    </row>
    <row r="805" spans="5:5" ht="15" x14ac:dyDescent="0.25">
      <c r="E805"/>
    </row>
    <row r="806" spans="5:5" ht="15" x14ac:dyDescent="0.25">
      <c r="E806"/>
    </row>
    <row r="807" spans="5:5" ht="15" x14ac:dyDescent="0.25">
      <c r="E807"/>
    </row>
    <row r="808" spans="5:5" ht="15" x14ac:dyDescent="0.25">
      <c r="E808"/>
    </row>
    <row r="809" spans="5:5" ht="15" x14ac:dyDescent="0.25">
      <c r="E809"/>
    </row>
    <row r="810" spans="5:5" ht="15" x14ac:dyDescent="0.25">
      <c r="E810"/>
    </row>
    <row r="811" spans="5:5" ht="15" x14ac:dyDescent="0.25">
      <c r="E811"/>
    </row>
    <row r="812" spans="5:5" ht="15" x14ac:dyDescent="0.25">
      <c r="E812"/>
    </row>
    <row r="813" spans="5:5" ht="15" x14ac:dyDescent="0.25">
      <c r="E813"/>
    </row>
    <row r="814" spans="5:5" ht="15" x14ac:dyDescent="0.25">
      <c r="E814"/>
    </row>
    <row r="815" spans="5:5" ht="15" x14ac:dyDescent="0.25">
      <c r="E815"/>
    </row>
    <row r="816" spans="5:5" ht="15" x14ac:dyDescent="0.25">
      <c r="E816"/>
    </row>
    <row r="817" spans="5:5" ht="15" x14ac:dyDescent="0.25">
      <c r="E817"/>
    </row>
    <row r="818" spans="5:5" ht="15" x14ac:dyDescent="0.25">
      <c r="E818"/>
    </row>
    <row r="819" spans="5:5" ht="15" x14ac:dyDescent="0.25">
      <c r="E819"/>
    </row>
    <row r="820" spans="5:5" ht="15" x14ac:dyDescent="0.25">
      <c r="E820"/>
    </row>
    <row r="821" spans="5:5" ht="15" x14ac:dyDescent="0.25">
      <c r="E821"/>
    </row>
    <row r="822" spans="5:5" ht="15" x14ac:dyDescent="0.25">
      <c r="E822"/>
    </row>
    <row r="823" spans="5:5" ht="15" x14ac:dyDescent="0.25">
      <c r="E823"/>
    </row>
    <row r="824" spans="5:5" ht="15" x14ac:dyDescent="0.25">
      <c r="E824"/>
    </row>
    <row r="825" spans="5:5" ht="15" x14ac:dyDescent="0.25">
      <c r="E825"/>
    </row>
    <row r="826" spans="5:5" ht="15" x14ac:dyDescent="0.25">
      <c r="E826"/>
    </row>
    <row r="827" spans="5:5" ht="15" x14ac:dyDescent="0.25">
      <c r="E827"/>
    </row>
    <row r="828" spans="5:5" ht="15" x14ac:dyDescent="0.25">
      <c r="E828"/>
    </row>
    <row r="829" spans="5:5" ht="15" x14ac:dyDescent="0.25">
      <c r="E829"/>
    </row>
    <row r="830" spans="5:5" ht="15" x14ac:dyDescent="0.25">
      <c r="E830"/>
    </row>
    <row r="831" spans="5:5" ht="15" x14ac:dyDescent="0.25">
      <c r="E831"/>
    </row>
    <row r="832" spans="5:5" ht="15" x14ac:dyDescent="0.25">
      <c r="E832"/>
    </row>
    <row r="833" spans="5:5" ht="15" x14ac:dyDescent="0.25">
      <c r="E833"/>
    </row>
    <row r="834" spans="5:5" ht="15" x14ac:dyDescent="0.25">
      <c r="E834"/>
    </row>
    <row r="835" spans="5:5" ht="15" x14ac:dyDescent="0.25">
      <c r="E835"/>
    </row>
    <row r="836" spans="5:5" ht="15" x14ac:dyDescent="0.25">
      <c r="E836"/>
    </row>
    <row r="837" spans="5:5" ht="15" x14ac:dyDescent="0.25">
      <c r="E837"/>
    </row>
    <row r="838" spans="5:5" ht="15" x14ac:dyDescent="0.25">
      <c r="E838"/>
    </row>
    <row r="839" spans="5:5" ht="15" x14ac:dyDescent="0.25">
      <c r="E839"/>
    </row>
    <row r="840" spans="5:5" ht="15" x14ac:dyDescent="0.25">
      <c r="E840"/>
    </row>
    <row r="841" spans="5:5" ht="15" x14ac:dyDescent="0.25">
      <c r="E841"/>
    </row>
    <row r="842" spans="5:5" ht="15" x14ac:dyDescent="0.25">
      <c r="E842"/>
    </row>
    <row r="843" spans="5:5" ht="15" x14ac:dyDescent="0.25">
      <c r="E843"/>
    </row>
    <row r="844" spans="5:5" ht="15" x14ac:dyDescent="0.25">
      <c r="E844"/>
    </row>
    <row r="845" spans="5:5" ht="15" x14ac:dyDescent="0.25">
      <c r="E845"/>
    </row>
    <row r="846" spans="5:5" ht="15" x14ac:dyDescent="0.25">
      <c r="E846"/>
    </row>
    <row r="847" spans="5:5" ht="15" x14ac:dyDescent="0.25">
      <c r="E847"/>
    </row>
    <row r="848" spans="5:5" ht="15" x14ac:dyDescent="0.25">
      <c r="E848"/>
    </row>
    <row r="849" spans="5:5" ht="15" x14ac:dyDescent="0.25">
      <c r="E849"/>
    </row>
    <row r="850" spans="5:5" ht="15" x14ac:dyDescent="0.25">
      <c r="E850"/>
    </row>
    <row r="851" spans="5:5" ht="15" x14ac:dyDescent="0.25">
      <c r="E851"/>
    </row>
    <row r="852" spans="5:5" ht="15" x14ac:dyDescent="0.25">
      <c r="E852"/>
    </row>
    <row r="853" spans="5:5" ht="15" x14ac:dyDescent="0.25">
      <c r="E853"/>
    </row>
    <row r="854" spans="5:5" ht="15" x14ac:dyDescent="0.25">
      <c r="E854"/>
    </row>
    <row r="855" spans="5:5" ht="15" x14ac:dyDescent="0.25">
      <c r="E855"/>
    </row>
    <row r="856" spans="5:5" ht="15" x14ac:dyDescent="0.25">
      <c r="E856"/>
    </row>
    <row r="857" spans="5:5" ht="15" x14ac:dyDescent="0.25">
      <c r="E857"/>
    </row>
    <row r="858" spans="5:5" ht="15" x14ac:dyDescent="0.25">
      <c r="E858"/>
    </row>
    <row r="859" spans="5:5" ht="15" x14ac:dyDescent="0.25">
      <c r="E859"/>
    </row>
    <row r="860" spans="5:5" ht="15" x14ac:dyDescent="0.25">
      <c r="E860"/>
    </row>
    <row r="861" spans="5:5" ht="15" x14ac:dyDescent="0.25">
      <c r="E861"/>
    </row>
    <row r="862" spans="5:5" ht="15" x14ac:dyDescent="0.25">
      <c r="E862"/>
    </row>
    <row r="863" spans="5:5" ht="15" x14ac:dyDescent="0.25">
      <c r="E863"/>
    </row>
    <row r="864" spans="5:5" ht="15" x14ac:dyDescent="0.25">
      <c r="E864"/>
    </row>
    <row r="865" spans="5:5" ht="15" x14ac:dyDescent="0.25">
      <c r="E865"/>
    </row>
    <row r="866" spans="5:5" ht="15" x14ac:dyDescent="0.25">
      <c r="E866"/>
    </row>
    <row r="867" spans="5:5" ht="15" x14ac:dyDescent="0.25">
      <c r="E867"/>
    </row>
    <row r="868" spans="5:5" ht="15" x14ac:dyDescent="0.25">
      <c r="E868"/>
    </row>
    <row r="869" spans="5:5" ht="15" x14ac:dyDescent="0.25">
      <c r="E869"/>
    </row>
    <row r="870" spans="5:5" ht="15" x14ac:dyDescent="0.25">
      <c r="E870"/>
    </row>
    <row r="871" spans="5:5" ht="15" x14ac:dyDescent="0.25">
      <c r="E871"/>
    </row>
    <row r="872" spans="5:5" ht="15" x14ac:dyDescent="0.25">
      <c r="E872"/>
    </row>
    <row r="873" spans="5:5" ht="15" x14ac:dyDescent="0.25">
      <c r="E873"/>
    </row>
    <row r="874" spans="5:5" ht="15" x14ac:dyDescent="0.25">
      <c r="E874"/>
    </row>
    <row r="875" spans="5:5" ht="15" x14ac:dyDescent="0.25">
      <c r="E875"/>
    </row>
    <row r="876" spans="5:5" ht="15" x14ac:dyDescent="0.25">
      <c r="E876"/>
    </row>
    <row r="877" spans="5:5" ht="15" x14ac:dyDescent="0.25">
      <c r="E877"/>
    </row>
    <row r="878" spans="5:5" ht="15" x14ac:dyDescent="0.25">
      <c r="E878"/>
    </row>
    <row r="879" spans="5:5" ht="15" x14ac:dyDescent="0.25">
      <c r="E879"/>
    </row>
    <row r="880" spans="5:5" ht="15" x14ac:dyDescent="0.25">
      <c r="E880"/>
    </row>
    <row r="881" spans="5:5" ht="15" x14ac:dyDescent="0.25">
      <c r="E881"/>
    </row>
    <row r="882" spans="5:5" ht="15" x14ac:dyDescent="0.25">
      <c r="E882"/>
    </row>
    <row r="883" spans="5:5" ht="15" x14ac:dyDescent="0.25">
      <c r="E883"/>
    </row>
    <row r="884" spans="5:5" ht="15" x14ac:dyDescent="0.25">
      <c r="E884"/>
    </row>
    <row r="885" spans="5:5" ht="15" x14ac:dyDescent="0.25">
      <c r="E885"/>
    </row>
    <row r="886" spans="5:5" ht="15" x14ac:dyDescent="0.25">
      <c r="E886"/>
    </row>
    <row r="887" spans="5:5" ht="15" x14ac:dyDescent="0.25">
      <c r="E887"/>
    </row>
    <row r="888" spans="5:5" ht="15" x14ac:dyDescent="0.25">
      <c r="E888"/>
    </row>
    <row r="889" spans="5:5" ht="15" x14ac:dyDescent="0.25">
      <c r="E889"/>
    </row>
    <row r="890" spans="5:5" ht="15" x14ac:dyDescent="0.25">
      <c r="E890"/>
    </row>
    <row r="891" spans="5:5" ht="15" x14ac:dyDescent="0.25">
      <c r="E891"/>
    </row>
    <row r="892" spans="5:5" ht="15" x14ac:dyDescent="0.25">
      <c r="E892"/>
    </row>
    <row r="893" spans="5:5" ht="15" x14ac:dyDescent="0.25">
      <c r="E893"/>
    </row>
    <row r="894" spans="5:5" ht="15" x14ac:dyDescent="0.25">
      <c r="E894"/>
    </row>
    <row r="895" spans="5:5" ht="15" x14ac:dyDescent="0.25">
      <c r="E895"/>
    </row>
    <row r="896" spans="5:5" ht="15" x14ac:dyDescent="0.25">
      <c r="E896"/>
    </row>
    <row r="897" spans="5:5" ht="15" x14ac:dyDescent="0.25">
      <c r="E897"/>
    </row>
    <row r="898" spans="5:5" ht="15" x14ac:dyDescent="0.25">
      <c r="E898"/>
    </row>
    <row r="899" spans="5:5" ht="15" x14ac:dyDescent="0.25">
      <c r="E899"/>
    </row>
    <row r="900" spans="5:5" ht="15" x14ac:dyDescent="0.25">
      <c r="E900"/>
    </row>
    <row r="901" spans="5:5" ht="15" x14ac:dyDescent="0.25">
      <c r="E901"/>
    </row>
    <row r="902" spans="5:5" ht="15" x14ac:dyDescent="0.25">
      <c r="E902"/>
    </row>
    <row r="903" spans="5:5" ht="15" x14ac:dyDescent="0.25">
      <c r="E903"/>
    </row>
    <row r="904" spans="5:5" ht="15" x14ac:dyDescent="0.25">
      <c r="E904"/>
    </row>
    <row r="905" spans="5:5" ht="15" x14ac:dyDescent="0.25">
      <c r="E905"/>
    </row>
    <row r="906" spans="5:5" ht="15" x14ac:dyDescent="0.25">
      <c r="E906"/>
    </row>
    <row r="907" spans="5:5" ht="15" x14ac:dyDescent="0.25">
      <c r="E907"/>
    </row>
    <row r="908" spans="5:5" ht="15" x14ac:dyDescent="0.25">
      <c r="E908"/>
    </row>
    <row r="909" spans="5:5" ht="15" x14ac:dyDescent="0.25">
      <c r="E909"/>
    </row>
    <row r="910" spans="5:5" ht="15" x14ac:dyDescent="0.25">
      <c r="E910"/>
    </row>
    <row r="911" spans="5:5" ht="15" x14ac:dyDescent="0.25">
      <c r="E911"/>
    </row>
    <row r="912" spans="5:5" ht="15" x14ac:dyDescent="0.25">
      <c r="E912"/>
    </row>
    <row r="913" spans="5:5" ht="15" x14ac:dyDescent="0.25">
      <c r="E913"/>
    </row>
    <row r="914" spans="5:5" ht="15" x14ac:dyDescent="0.25">
      <c r="E914"/>
    </row>
    <row r="915" spans="5:5" ht="15" x14ac:dyDescent="0.25">
      <c r="E915"/>
    </row>
    <row r="916" spans="5:5" ht="15" x14ac:dyDescent="0.25">
      <c r="E916"/>
    </row>
    <row r="917" spans="5:5" ht="15" x14ac:dyDescent="0.25">
      <c r="E917"/>
    </row>
    <row r="918" spans="5:5" ht="15" x14ac:dyDescent="0.25">
      <c r="E918"/>
    </row>
    <row r="919" spans="5:5" ht="15" x14ac:dyDescent="0.25">
      <c r="E919"/>
    </row>
    <row r="920" spans="5:5" ht="15" x14ac:dyDescent="0.25">
      <c r="E920"/>
    </row>
    <row r="921" spans="5:5" ht="15" x14ac:dyDescent="0.25">
      <c r="E921"/>
    </row>
    <row r="922" spans="5:5" ht="15" x14ac:dyDescent="0.25">
      <c r="E922"/>
    </row>
    <row r="923" spans="5:5" ht="15" x14ac:dyDescent="0.25">
      <c r="E923"/>
    </row>
    <row r="924" spans="5:5" ht="15" x14ac:dyDescent="0.25">
      <c r="E924"/>
    </row>
    <row r="925" spans="5:5" ht="15" x14ac:dyDescent="0.25">
      <c r="E925"/>
    </row>
    <row r="926" spans="5:5" ht="15" x14ac:dyDescent="0.25">
      <c r="E926"/>
    </row>
    <row r="927" spans="5:5" ht="15" x14ac:dyDescent="0.25">
      <c r="E927"/>
    </row>
    <row r="928" spans="5:5" ht="15" x14ac:dyDescent="0.25">
      <c r="E928"/>
    </row>
    <row r="929" spans="5:5" ht="15" x14ac:dyDescent="0.25">
      <c r="E929"/>
    </row>
    <row r="930" spans="5:5" ht="15" x14ac:dyDescent="0.25">
      <c r="E930"/>
    </row>
    <row r="931" spans="5:5" ht="15" x14ac:dyDescent="0.25">
      <c r="E931"/>
    </row>
    <row r="932" spans="5:5" ht="15" x14ac:dyDescent="0.25">
      <c r="E932"/>
    </row>
    <row r="933" spans="5:5" ht="15" x14ac:dyDescent="0.25">
      <c r="E933"/>
    </row>
    <row r="934" spans="5:5" ht="15" x14ac:dyDescent="0.25">
      <c r="E934"/>
    </row>
    <row r="935" spans="5:5" ht="15" x14ac:dyDescent="0.25">
      <c r="E935"/>
    </row>
    <row r="936" spans="5:5" ht="15" x14ac:dyDescent="0.25">
      <c r="E936"/>
    </row>
    <row r="937" spans="5:5" ht="15" x14ac:dyDescent="0.25">
      <c r="E937"/>
    </row>
    <row r="938" spans="5:5" ht="15" x14ac:dyDescent="0.25">
      <c r="E938"/>
    </row>
    <row r="939" spans="5:5" ht="15" x14ac:dyDescent="0.25">
      <c r="E939"/>
    </row>
    <row r="940" spans="5:5" ht="15" x14ac:dyDescent="0.25">
      <c r="E940"/>
    </row>
    <row r="941" spans="5:5" ht="15" x14ac:dyDescent="0.25">
      <c r="E941"/>
    </row>
    <row r="942" spans="5:5" ht="15" x14ac:dyDescent="0.25">
      <c r="E942"/>
    </row>
    <row r="943" spans="5:5" ht="15" x14ac:dyDescent="0.25">
      <c r="E943"/>
    </row>
    <row r="944" spans="5:5" ht="15" x14ac:dyDescent="0.25">
      <c r="E944"/>
    </row>
    <row r="945" spans="5:5" ht="15" x14ac:dyDescent="0.25">
      <c r="E945"/>
    </row>
    <row r="946" spans="5:5" ht="15" x14ac:dyDescent="0.25">
      <c r="E946"/>
    </row>
    <row r="947" spans="5:5" ht="15" x14ac:dyDescent="0.25">
      <c r="E947"/>
    </row>
    <row r="948" spans="5:5" ht="15" x14ac:dyDescent="0.25">
      <c r="E948"/>
    </row>
    <row r="949" spans="5:5" ht="15" x14ac:dyDescent="0.25">
      <c r="E949"/>
    </row>
    <row r="950" spans="5:5" ht="15" x14ac:dyDescent="0.25">
      <c r="E950"/>
    </row>
    <row r="951" spans="5:5" ht="15" x14ac:dyDescent="0.25">
      <c r="E951"/>
    </row>
    <row r="952" spans="5:5" ht="15" x14ac:dyDescent="0.25">
      <c r="E952"/>
    </row>
    <row r="953" spans="5:5" ht="15" x14ac:dyDescent="0.25">
      <c r="E953"/>
    </row>
    <row r="954" spans="5:5" ht="15" x14ac:dyDescent="0.25">
      <c r="E954"/>
    </row>
    <row r="955" spans="5:5" ht="15" x14ac:dyDescent="0.25">
      <c r="E955"/>
    </row>
    <row r="956" spans="5:5" ht="15" x14ac:dyDescent="0.25">
      <c r="E956"/>
    </row>
    <row r="957" spans="5:5" ht="15" x14ac:dyDescent="0.25">
      <c r="E957"/>
    </row>
    <row r="958" spans="5:5" ht="15" x14ac:dyDescent="0.25">
      <c r="E958"/>
    </row>
    <row r="959" spans="5:5" ht="15" x14ac:dyDescent="0.25">
      <c r="E959"/>
    </row>
    <row r="960" spans="5:5" ht="15" x14ac:dyDescent="0.25">
      <c r="E960"/>
    </row>
    <row r="961" spans="5:5" ht="15" x14ac:dyDescent="0.25">
      <c r="E961"/>
    </row>
    <row r="962" spans="5:5" ht="15" x14ac:dyDescent="0.25">
      <c r="E962"/>
    </row>
    <row r="963" spans="5:5" ht="15" x14ac:dyDescent="0.25">
      <c r="E963"/>
    </row>
    <row r="964" spans="5:5" ht="15" x14ac:dyDescent="0.25">
      <c r="E964"/>
    </row>
    <row r="965" spans="5:5" ht="15" x14ac:dyDescent="0.25">
      <c r="E965"/>
    </row>
    <row r="966" spans="5:5" ht="15" x14ac:dyDescent="0.25">
      <c r="E966"/>
    </row>
    <row r="967" spans="5:5" ht="15" x14ac:dyDescent="0.25">
      <c r="E967"/>
    </row>
    <row r="968" spans="5:5" ht="15" x14ac:dyDescent="0.25">
      <c r="E968"/>
    </row>
    <row r="969" spans="5:5" ht="15" x14ac:dyDescent="0.25">
      <c r="E969"/>
    </row>
    <row r="970" spans="5:5" ht="15" x14ac:dyDescent="0.25">
      <c r="E970"/>
    </row>
    <row r="971" spans="5:5" ht="15" x14ac:dyDescent="0.25">
      <c r="E971"/>
    </row>
    <row r="972" spans="5:5" ht="15" x14ac:dyDescent="0.25">
      <c r="E972"/>
    </row>
    <row r="973" spans="5:5" ht="15" x14ac:dyDescent="0.25">
      <c r="E973"/>
    </row>
    <row r="974" spans="5:5" ht="15" x14ac:dyDescent="0.25">
      <c r="E974"/>
    </row>
    <row r="975" spans="5:5" ht="15" x14ac:dyDescent="0.25">
      <c r="E975"/>
    </row>
    <row r="976" spans="5:5" ht="15" x14ac:dyDescent="0.25">
      <c r="E976"/>
    </row>
    <row r="977" spans="5:5" ht="15" x14ac:dyDescent="0.25">
      <c r="E977"/>
    </row>
    <row r="978" spans="5:5" ht="15" x14ac:dyDescent="0.25">
      <c r="E978"/>
    </row>
    <row r="979" spans="5:5" ht="15" x14ac:dyDescent="0.25">
      <c r="E979"/>
    </row>
    <row r="980" spans="5:5" ht="15" x14ac:dyDescent="0.25">
      <c r="E980"/>
    </row>
    <row r="981" spans="5:5" ht="15" x14ac:dyDescent="0.25">
      <c r="E981"/>
    </row>
    <row r="982" spans="5:5" ht="15" x14ac:dyDescent="0.25">
      <c r="E982"/>
    </row>
    <row r="983" spans="5:5" ht="15" x14ac:dyDescent="0.25">
      <c r="E983"/>
    </row>
    <row r="984" spans="5:5" ht="15" x14ac:dyDescent="0.25">
      <c r="E984"/>
    </row>
    <row r="985" spans="5:5" ht="15" x14ac:dyDescent="0.25">
      <c r="E985"/>
    </row>
    <row r="986" spans="5:5" ht="15" x14ac:dyDescent="0.25">
      <c r="E986"/>
    </row>
    <row r="987" spans="5:5" ht="15" x14ac:dyDescent="0.25">
      <c r="E987"/>
    </row>
    <row r="988" spans="5:5" ht="15" x14ac:dyDescent="0.25">
      <c r="E988"/>
    </row>
    <row r="989" spans="5:5" ht="15" x14ac:dyDescent="0.25">
      <c r="E989"/>
    </row>
    <row r="990" spans="5:5" ht="15" x14ac:dyDescent="0.25">
      <c r="E990"/>
    </row>
    <row r="991" spans="5:5" ht="15" x14ac:dyDescent="0.25">
      <c r="E991"/>
    </row>
    <row r="992" spans="5:5" ht="15" x14ac:dyDescent="0.25">
      <c r="E992"/>
    </row>
    <row r="993" spans="5:5" ht="15" x14ac:dyDescent="0.25">
      <c r="E993"/>
    </row>
    <row r="994" spans="5:5" ht="15" x14ac:dyDescent="0.25">
      <c r="E994"/>
    </row>
    <row r="995" spans="5:5" ht="15" x14ac:dyDescent="0.25">
      <c r="E995"/>
    </row>
    <row r="996" spans="5:5" ht="15" x14ac:dyDescent="0.25">
      <c r="E996"/>
    </row>
    <row r="997" spans="5:5" ht="15" x14ac:dyDescent="0.25">
      <c r="E997"/>
    </row>
    <row r="998" spans="5:5" ht="15" x14ac:dyDescent="0.25">
      <c r="E998"/>
    </row>
    <row r="999" spans="5:5" ht="15" x14ac:dyDescent="0.25">
      <c r="E999"/>
    </row>
    <row r="1000" spans="5:5" ht="15" x14ac:dyDescent="0.25">
      <c r="E1000"/>
    </row>
    <row r="1001" spans="5:5" ht="15" x14ac:dyDescent="0.25">
      <c r="E1001"/>
    </row>
    <row r="1002" spans="5:5" ht="15" x14ac:dyDescent="0.25">
      <c r="E1002"/>
    </row>
    <row r="1003" spans="5:5" ht="15" x14ac:dyDescent="0.25">
      <c r="E1003"/>
    </row>
    <row r="1004" spans="5:5" ht="15" x14ac:dyDescent="0.25">
      <c r="E1004"/>
    </row>
    <row r="1005" spans="5:5" ht="15" x14ac:dyDescent="0.25">
      <c r="E1005"/>
    </row>
    <row r="1006" spans="5:5" ht="15" x14ac:dyDescent="0.25">
      <c r="E1006"/>
    </row>
    <row r="1007" spans="5:5" ht="15" x14ac:dyDescent="0.25">
      <c r="E1007"/>
    </row>
    <row r="1008" spans="5:5" ht="15" x14ac:dyDescent="0.25">
      <c r="E1008"/>
    </row>
    <row r="1009" spans="5:5" ht="15" x14ac:dyDescent="0.25">
      <c r="E1009"/>
    </row>
    <row r="1010" spans="5:5" ht="15" x14ac:dyDescent="0.25">
      <c r="E1010"/>
    </row>
    <row r="1011" spans="5:5" ht="15" x14ac:dyDescent="0.25">
      <c r="E1011"/>
    </row>
    <row r="1012" spans="5:5" ht="15" x14ac:dyDescent="0.25">
      <c r="E1012"/>
    </row>
    <row r="1013" spans="5:5" ht="15" x14ac:dyDescent="0.25">
      <c r="E1013"/>
    </row>
    <row r="1014" spans="5:5" ht="15" x14ac:dyDescent="0.25">
      <c r="E1014"/>
    </row>
    <row r="1015" spans="5:5" ht="15" x14ac:dyDescent="0.25">
      <c r="E1015"/>
    </row>
    <row r="1016" spans="5:5" ht="15" x14ac:dyDescent="0.25">
      <c r="E1016"/>
    </row>
    <row r="1017" spans="5:5" ht="15" x14ac:dyDescent="0.25">
      <c r="E1017"/>
    </row>
    <row r="1018" spans="5:5" ht="15" x14ac:dyDescent="0.25">
      <c r="E1018"/>
    </row>
    <row r="1019" spans="5:5" ht="15" x14ac:dyDescent="0.25">
      <c r="E1019"/>
    </row>
    <row r="1020" spans="5:5" ht="15" x14ac:dyDescent="0.25">
      <c r="E1020"/>
    </row>
    <row r="1021" spans="5:5" ht="15" x14ac:dyDescent="0.25">
      <c r="E1021"/>
    </row>
    <row r="1022" spans="5:5" ht="15" x14ac:dyDescent="0.25">
      <c r="E1022"/>
    </row>
    <row r="1023" spans="5:5" ht="15" x14ac:dyDescent="0.25">
      <c r="E1023"/>
    </row>
    <row r="1024" spans="5:5" ht="15" x14ac:dyDescent="0.25">
      <c r="E1024"/>
    </row>
    <row r="1025" spans="5:5" ht="15" x14ac:dyDescent="0.25">
      <c r="E1025"/>
    </row>
    <row r="1026" spans="5:5" ht="15" x14ac:dyDescent="0.25">
      <c r="E1026"/>
    </row>
    <row r="1027" spans="5:5" ht="15" x14ac:dyDescent="0.25">
      <c r="E1027"/>
    </row>
    <row r="1028" spans="5:5" ht="15" x14ac:dyDescent="0.25">
      <c r="E1028"/>
    </row>
    <row r="1029" spans="5:5" ht="15" x14ac:dyDescent="0.25">
      <c r="E1029"/>
    </row>
    <row r="1030" spans="5:5" ht="15" x14ac:dyDescent="0.25">
      <c r="E1030"/>
    </row>
    <row r="1031" spans="5:5" ht="15" x14ac:dyDescent="0.25">
      <c r="E1031"/>
    </row>
    <row r="1032" spans="5:5" ht="15" x14ac:dyDescent="0.25">
      <c r="E1032"/>
    </row>
    <row r="1033" spans="5:5" ht="15" x14ac:dyDescent="0.25">
      <c r="E1033"/>
    </row>
    <row r="1034" spans="5:5" ht="15" x14ac:dyDescent="0.25">
      <c r="E1034"/>
    </row>
    <row r="1035" spans="5:5" ht="15" x14ac:dyDescent="0.25">
      <c r="E1035"/>
    </row>
    <row r="1036" spans="5:5" ht="15" x14ac:dyDescent="0.25">
      <c r="E1036"/>
    </row>
    <row r="1037" spans="5:5" ht="15" x14ac:dyDescent="0.25">
      <c r="E1037"/>
    </row>
    <row r="1038" spans="5:5" ht="15" x14ac:dyDescent="0.25">
      <c r="E1038"/>
    </row>
    <row r="1039" spans="5:5" ht="15" x14ac:dyDescent="0.25">
      <c r="E1039"/>
    </row>
    <row r="1040" spans="5:5" ht="15" x14ac:dyDescent="0.25">
      <c r="E1040"/>
    </row>
    <row r="1041" spans="5:5" ht="15" x14ac:dyDescent="0.25">
      <c r="E1041"/>
    </row>
    <row r="1042" spans="5:5" ht="15" x14ac:dyDescent="0.25">
      <c r="E1042"/>
    </row>
    <row r="1043" spans="5:5" ht="15" x14ac:dyDescent="0.25">
      <c r="E1043"/>
    </row>
    <row r="1044" spans="5:5" ht="15" x14ac:dyDescent="0.25">
      <c r="E1044"/>
    </row>
    <row r="1045" spans="5:5" ht="15" x14ac:dyDescent="0.25">
      <c r="E1045"/>
    </row>
    <row r="1046" spans="5:5" ht="15" x14ac:dyDescent="0.25">
      <c r="E1046"/>
    </row>
    <row r="1047" spans="5:5" ht="15" x14ac:dyDescent="0.25">
      <c r="E1047"/>
    </row>
    <row r="1048" spans="5:5" ht="15" x14ac:dyDescent="0.25">
      <c r="E1048"/>
    </row>
    <row r="1049" spans="5:5" ht="15" x14ac:dyDescent="0.25">
      <c r="E1049"/>
    </row>
    <row r="1050" spans="5:5" ht="15" x14ac:dyDescent="0.25">
      <c r="E1050"/>
    </row>
    <row r="1051" spans="5:5" ht="15" x14ac:dyDescent="0.25">
      <c r="E1051"/>
    </row>
    <row r="1052" spans="5:5" ht="15" x14ac:dyDescent="0.25">
      <c r="E1052"/>
    </row>
    <row r="1053" spans="5:5" ht="15" x14ac:dyDescent="0.25">
      <c r="E1053"/>
    </row>
    <row r="1054" spans="5:5" ht="15" x14ac:dyDescent="0.25">
      <c r="E1054"/>
    </row>
    <row r="1055" spans="5:5" ht="15" x14ac:dyDescent="0.25">
      <c r="E1055"/>
    </row>
    <row r="1056" spans="5:5" ht="15" x14ac:dyDescent="0.25">
      <c r="E1056"/>
    </row>
    <row r="1057" spans="5:5" ht="15" x14ac:dyDescent="0.25">
      <c r="E1057"/>
    </row>
    <row r="1058" spans="5:5" ht="15" x14ac:dyDescent="0.25">
      <c r="E1058"/>
    </row>
    <row r="1059" spans="5:5" ht="15" x14ac:dyDescent="0.25">
      <c r="E1059"/>
    </row>
    <row r="1060" spans="5:5" ht="15" x14ac:dyDescent="0.25">
      <c r="E1060"/>
    </row>
    <row r="1061" spans="5:5" ht="15" x14ac:dyDescent="0.25">
      <c r="E1061"/>
    </row>
    <row r="1062" spans="5:5" ht="15" x14ac:dyDescent="0.25">
      <c r="E1062"/>
    </row>
    <row r="1063" spans="5:5" ht="15" x14ac:dyDescent="0.25">
      <c r="E1063"/>
    </row>
    <row r="1064" spans="5:5" ht="15" x14ac:dyDescent="0.25">
      <c r="E1064"/>
    </row>
    <row r="1065" spans="5:5" ht="15" x14ac:dyDescent="0.25">
      <c r="E1065"/>
    </row>
    <row r="1066" spans="5:5" ht="15" x14ac:dyDescent="0.25">
      <c r="E1066"/>
    </row>
    <row r="1067" spans="5:5" ht="15" x14ac:dyDescent="0.25">
      <c r="E1067"/>
    </row>
    <row r="1068" spans="5:5" ht="15" x14ac:dyDescent="0.25">
      <c r="E1068"/>
    </row>
    <row r="1069" spans="5:5" ht="15" x14ac:dyDescent="0.25">
      <c r="E1069"/>
    </row>
  </sheetData>
  <protectedRanges>
    <protectedRange sqref="C39:D39 C42:D42" name="Bereich1_1"/>
    <protectedRange sqref="C40:D40" name="Bereich1_3_1"/>
    <protectedRange sqref="D47:D50 D43:D45 C43:C45 C47:C50" name="Bereich1_5_1"/>
  </protectedRanges>
  <mergeCells count="2">
    <mergeCell ref="B4:B5"/>
    <mergeCell ref="B2:D2"/>
  </mergeCells>
  <dataValidations count="1">
    <dataValidation allowBlank="1" showInputMessage="1" showErrorMessage="1" promptTitle="Vorlagen / Blanko" prompt="Sind im Intranet unter PSC-Workshop -&gt; Vorinstallation zu finden._x000a_benutzerdefiniertem Aufkleber müssen zusätzlich der CL zur Verfügung gestellt werden." sqref="B39" xr:uid="{00000000-0002-0000-1100-000000000000}"/>
  </dataValidations>
  <hyperlinks>
    <hyperlink ref="B39" location="Hinweis!A1" display="zusätzlicher Aufkleber *                                                                      wichtiger Hinweis!!!" xr:uid="{00000000-0004-0000-1100-000000000000}"/>
  </hyperlinks>
  <pageMargins left="0.7" right="0.7" top="0.78740157499999996" bottom="0.78740157499999996" header="0.3" footer="0.3"/>
  <pageSetup paperSize="9" scale="28" orientation="portrait" r:id="rId1"/>
  <headerFooter>
    <oddHeader>&amp;C&amp;"Calibri"&amp;11&amp;K000000Internal&amp;1#</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3" id="{29A03D60-41A9-49E5-B571-34AB901B85EC}">
            <xm:f>$C35='Primax Ctrl (Reff)'!$C37</xm:f>
            <x14:dxf>
              <font>
                <color rgb="FFFF0000"/>
              </font>
            </x14:dxf>
          </x14:cfRule>
          <xm:sqref>C35</xm:sqref>
        </x14:conditionalFormatting>
        <x14:conditionalFormatting xmlns:xm="http://schemas.microsoft.com/office/excel/2006/main">
          <x14:cfRule type="expression" priority="11" id="{5E1ED5AF-A208-4001-9EF9-6F629CB863C3}">
            <xm:f>$D9='Primax Ctrl (Reff)'!$H9</xm:f>
            <x14:dxf>
              <font>
                <color rgb="FFFF0000"/>
              </font>
            </x14:dxf>
          </x14:cfRule>
          <xm:sqref>D37:D40 D9:D34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100-000002000000}">
          <x14:formula1>
            <xm:f>Werte!$K$21:$K$22</xm:f>
          </x14:formula1>
          <xm:sqref>C9:C18 D9:D18</xm:sqref>
        </x14:dataValidation>
        <x14:dataValidation type="list" allowBlank="1" showInputMessage="1" showErrorMessage="1" xr:uid="{00000000-0002-0000-1100-000001000000}">
          <x14:formula1>
            <xm:f>Werte!$K$3:$K$4</xm:f>
          </x14:formula1>
          <xm:sqref>C28:D28 C24:D26 C20:D22</xm:sqref>
        </x14:dataValidation>
        <x14:dataValidation type="list" allowBlank="1" showInputMessage="1" showErrorMessage="1" xr:uid="{00000000-0002-0000-1100-000003000000}">
          <x14:formula1>
            <xm:f>Werte!$Q$48:$Q$50</xm:f>
          </x14:formula1>
          <xm:sqref>C31:D31</xm:sqref>
        </x14:dataValidation>
        <x14:dataValidation type="list" allowBlank="1" showInputMessage="1" showErrorMessage="1" xr:uid="{00000000-0002-0000-1100-000004000000}">
          <x14:formula1>
            <xm:f>Werte!$K$48:$K$49</xm:f>
          </x14:formula1>
          <xm:sqref>C40:D40</xm:sqref>
        </x14:dataValidation>
        <x14:dataValidation type="list" allowBlank="1" showInputMessage="1" showErrorMessage="1" xr:uid="{00FA2038-A31F-4F61-B5C1-DCA21AE35A55}">
          <x14:formula1>
            <xm:f>Werte!$M$82:$M$90</xm:f>
          </x14:formula1>
          <xm:sqref>C39:D39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057"/>
  <sheetViews>
    <sheetView showGridLines="0" zoomScaleNormal="100" workbookViewId="0">
      <selection activeCell="L2" sqref="L2"/>
    </sheetView>
  </sheetViews>
  <sheetFormatPr baseColWidth="10" defaultColWidth="11.42578125" defaultRowHeight="15.75" x14ac:dyDescent="0.25"/>
  <cols>
    <col min="1" max="1" width="10" customWidth="1"/>
    <col min="2" max="2" width="63.42578125" customWidth="1"/>
    <col min="3" max="3" width="32" customWidth="1"/>
    <col min="4" max="4" width="30" style="47" customWidth="1"/>
    <col min="5" max="5" width="26" customWidth="1"/>
    <col min="6" max="6" width="19.7109375" bestFit="1" customWidth="1"/>
    <col min="7" max="7" width="15.42578125" bestFit="1" customWidth="1"/>
    <col min="8" max="8" width="19.7109375" customWidth="1"/>
    <col min="9" max="9" width="15.42578125" bestFit="1" customWidth="1"/>
    <col min="10" max="10" width="22" customWidth="1"/>
    <col min="11" max="11" width="15.42578125" bestFit="1" customWidth="1"/>
    <col min="12" max="12" width="19.7109375" bestFit="1" customWidth="1"/>
  </cols>
  <sheetData>
    <row r="1" spans="1:12" ht="26.25" customHeight="1" x14ac:dyDescent="0.25">
      <c r="A1" s="49"/>
    </row>
    <row r="2" spans="1:12" ht="33.75" x14ac:dyDescent="0.5">
      <c r="B2" s="267" t="s">
        <v>4939</v>
      </c>
      <c r="C2" s="267"/>
      <c r="D2" s="109"/>
      <c r="E2" s="109"/>
      <c r="F2" s="109"/>
    </row>
    <row r="3" spans="1:12" ht="14.1" customHeight="1" x14ac:dyDescent="0.25">
      <c r="A3" s="3"/>
      <c r="K3" s="227" t="s">
        <v>5175</v>
      </c>
    </row>
    <row r="4" spans="1:12" ht="14.1" customHeight="1" x14ac:dyDescent="0.25">
      <c r="A4" s="4"/>
      <c r="B4" s="263" t="s">
        <v>4739</v>
      </c>
      <c r="C4" s="5" t="s">
        <v>5139</v>
      </c>
      <c r="D4" s="5" t="s">
        <v>5140</v>
      </c>
      <c r="E4" s="5" t="s">
        <v>5141</v>
      </c>
      <c r="F4" s="5" t="s">
        <v>5142</v>
      </c>
      <c r="G4" s="5" t="s">
        <v>5143</v>
      </c>
      <c r="H4" s="5" t="s">
        <v>5144</v>
      </c>
      <c r="I4" s="5" t="s">
        <v>5145</v>
      </c>
      <c r="J4" s="5" t="s">
        <v>5146</v>
      </c>
      <c r="K4" s="226" t="s">
        <v>5147</v>
      </c>
      <c r="L4" s="5" t="s">
        <v>5148</v>
      </c>
    </row>
    <row r="5" spans="1:12" ht="14.1" customHeight="1" thickBot="1" x14ac:dyDescent="0.3">
      <c r="A5" s="6"/>
      <c r="B5" s="263"/>
      <c r="C5" s="5"/>
      <c r="D5" s="5" t="s">
        <v>5149</v>
      </c>
      <c r="E5" s="5"/>
      <c r="F5" s="5"/>
      <c r="G5" s="5"/>
      <c r="H5" s="5" t="s">
        <v>5150</v>
      </c>
      <c r="I5" s="5" t="s">
        <v>5151</v>
      </c>
      <c r="J5" s="5"/>
      <c r="K5" s="226"/>
      <c r="L5" s="5"/>
    </row>
    <row r="6" spans="1:12" ht="14.1" customHeight="1" x14ac:dyDescent="0.25">
      <c r="A6" s="18"/>
      <c r="B6" s="19" t="s">
        <v>4990</v>
      </c>
      <c r="C6" s="19"/>
      <c r="D6" s="19"/>
      <c r="E6" s="167"/>
      <c r="F6" s="167"/>
      <c r="G6" s="167"/>
      <c r="H6" s="167"/>
      <c r="I6" s="167"/>
      <c r="J6" s="167"/>
      <c r="K6" s="167"/>
      <c r="L6" s="167"/>
    </row>
    <row r="7" spans="1:12" ht="14.1" customHeight="1" x14ac:dyDescent="0.25">
      <c r="A7" s="17"/>
      <c r="B7" s="17"/>
      <c r="C7" s="183"/>
      <c r="D7" s="183"/>
      <c r="E7" s="183"/>
      <c r="F7" s="183"/>
      <c r="G7" s="183"/>
      <c r="H7" s="183"/>
      <c r="I7" s="183"/>
      <c r="J7" s="183"/>
      <c r="K7" s="183"/>
      <c r="L7" s="183"/>
    </row>
    <row r="8" spans="1:12" x14ac:dyDescent="0.25">
      <c r="A8" s="52"/>
      <c r="B8" s="24" t="s">
        <v>5152</v>
      </c>
      <c r="C8" s="12"/>
      <c r="D8" s="12"/>
      <c r="E8" s="12"/>
      <c r="F8" s="12"/>
      <c r="G8" s="12"/>
      <c r="H8" s="12"/>
      <c r="I8" s="12"/>
      <c r="J8" s="12"/>
      <c r="K8" s="12"/>
      <c r="L8" s="12"/>
    </row>
    <row r="9" spans="1:12" x14ac:dyDescent="0.25">
      <c r="A9" s="13"/>
      <c r="B9" s="22" t="s">
        <v>5153</v>
      </c>
      <c r="C9" s="183" t="s">
        <v>215</v>
      </c>
      <c r="D9" s="183" t="s">
        <v>215</v>
      </c>
      <c r="E9" s="181" t="s">
        <v>318</v>
      </c>
      <c r="F9" s="181" t="s">
        <v>318</v>
      </c>
      <c r="G9" s="181" t="s">
        <v>318</v>
      </c>
      <c r="H9" s="181" t="s">
        <v>215</v>
      </c>
      <c r="I9" s="181" t="s">
        <v>318</v>
      </c>
      <c r="J9" s="181" t="s">
        <v>215</v>
      </c>
      <c r="K9" s="181" t="s">
        <v>318</v>
      </c>
      <c r="L9" s="181" t="s">
        <v>215</v>
      </c>
    </row>
    <row r="10" spans="1:12" x14ac:dyDescent="0.25">
      <c r="A10" s="13"/>
      <c r="B10" s="22" t="s">
        <v>5154</v>
      </c>
      <c r="C10" s="183" t="s">
        <v>215</v>
      </c>
      <c r="D10" s="183" t="s">
        <v>215</v>
      </c>
      <c r="E10" s="181" t="s">
        <v>318</v>
      </c>
      <c r="F10" s="181" t="s">
        <v>318</v>
      </c>
      <c r="G10" s="181" t="s">
        <v>318</v>
      </c>
      <c r="H10" s="181" t="s">
        <v>215</v>
      </c>
      <c r="I10" s="181" t="s">
        <v>318</v>
      </c>
      <c r="J10" s="181" t="s">
        <v>318</v>
      </c>
      <c r="K10" s="181" t="s">
        <v>318</v>
      </c>
      <c r="L10" s="181" t="s">
        <v>215</v>
      </c>
    </row>
    <row r="11" spans="1:12" x14ac:dyDescent="0.25">
      <c r="A11" s="13"/>
      <c r="B11" s="22" t="s">
        <v>5155</v>
      </c>
      <c r="C11" s="183" t="s">
        <v>215</v>
      </c>
      <c r="D11" s="183" t="s">
        <v>215</v>
      </c>
      <c r="E11" s="181" t="s">
        <v>318</v>
      </c>
      <c r="F11" s="181" t="s">
        <v>318</v>
      </c>
      <c r="G11" s="181" t="s">
        <v>318</v>
      </c>
      <c r="H11" s="181" t="s">
        <v>215</v>
      </c>
      <c r="I11" s="181" t="s">
        <v>318</v>
      </c>
      <c r="J11" s="181" t="s">
        <v>215</v>
      </c>
      <c r="K11" s="181" t="s">
        <v>318</v>
      </c>
      <c r="L11" s="181" t="s">
        <v>215</v>
      </c>
    </row>
    <row r="12" spans="1:12" x14ac:dyDescent="0.25">
      <c r="A12" s="13"/>
      <c r="B12" s="22" t="s">
        <v>5156</v>
      </c>
      <c r="C12" s="183" t="s">
        <v>215</v>
      </c>
      <c r="D12" s="183" t="s">
        <v>215</v>
      </c>
      <c r="E12" s="181" t="s">
        <v>318</v>
      </c>
      <c r="F12" s="181" t="s">
        <v>318</v>
      </c>
      <c r="G12" s="181" t="s">
        <v>318</v>
      </c>
      <c r="H12" s="181" t="s">
        <v>215</v>
      </c>
      <c r="I12" s="181" t="s">
        <v>318</v>
      </c>
      <c r="J12" s="181" t="s">
        <v>215</v>
      </c>
      <c r="K12" s="181" t="s">
        <v>318</v>
      </c>
      <c r="L12" s="181" t="s">
        <v>215</v>
      </c>
    </row>
    <row r="13" spans="1:12" x14ac:dyDescent="0.25">
      <c r="A13" s="13"/>
      <c r="B13" s="22" t="s">
        <v>5157</v>
      </c>
      <c r="C13" s="183" t="s">
        <v>215</v>
      </c>
      <c r="D13" s="183" t="s">
        <v>215</v>
      </c>
      <c r="E13" s="181" t="s">
        <v>318</v>
      </c>
      <c r="F13" s="181" t="s">
        <v>318</v>
      </c>
      <c r="G13" s="181" t="s">
        <v>318</v>
      </c>
      <c r="H13" s="181" t="s">
        <v>215</v>
      </c>
      <c r="I13" s="181" t="s">
        <v>318</v>
      </c>
      <c r="J13" s="181" t="s">
        <v>215</v>
      </c>
      <c r="K13" s="181" t="s">
        <v>318</v>
      </c>
      <c r="L13" s="181" t="s">
        <v>215</v>
      </c>
    </row>
    <row r="14" spans="1:12" x14ac:dyDescent="0.25">
      <c r="A14" s="13"/>
      <c r="B14" s="22" t="s">
        <v>5158</v>
      </c>
      <c r="C14" s="183" t="s">
        <v>215</v>
      </c>
      <c r="D14" s="183" t="s">
        <v>215</v>
      </c>
      <c r="E14" s="181" t="s">
        <v>318</v>
      </c>
      <c r="F14" s="181" t="s">
        <v>318</v>
      </c>
      <c r="G14" s="181" t="s">
        <v>318</v>
      </c>
      <c r="H14" s="181" t="s">
        <v>215</v>
      </c>
      <c r="I14" s="181" t="s">
        <v>318</v>
      </c>
      <c r="J14" s="181" t="s">
        <v>318</v>
      </c>
      <c r="K14" s="181" t="s">
        <v>318</v>
      </c>
      <c r="L14" s="181" t="s">
        <v>215</v>
      </c>
    </row>
    <row r="15" spans="1:12" x14ac:dyDescent="0.25">
      <c r="A15" s="13"/>
      <c r="B15" s="22" t="s">
        <v>5159</v>
      </c>
      <c r="C15" s="183" t="s">
        <v>215</v>
      </c>
      <c r="D15" s="183" t="s">
        <v>215</v>
      </c>
      <c r="E15" s="181" t="s">
        <v>318</v>
      </c>
      <c r="F15" s="181" t="s">
        <v>318</v>
      </c>
      <c r="G15" s="181" t="s">
        <v>318</v>
      </c>
      <c r="H15" s="181" t="s">
        <v>215</v>
      </c>
      <c r="I15" s="181" t="s">
        <v>318</v>
      </c>
      <c r="J15" s="181" t="s">
        <v>215</v>
      </c>
      <c r="K15" s="181" t="s">
        <v>318</v>
      </c>
      <c r="L15" s="181" t="s">
        <v>215</v>
      </c>
    </row>
    <row r="16" spans="1:12" x14ac:dyDescent="0.25">
      <c r="A16" s="13"/>
      <c r="B16" s="22" t="s">
        <v>5160</v>
      </c>
      <c r="C16" s="183" t="s">
        <v>215</v>
      </c>
      <c r="D16" s="183" t="s">
        <v>215</v>
      </c>
      <c r="E16" s="181" t="s">
        <v>318</v>
      </c>
      <c r="F16" s="181" t="s">
        <v>318</v>
      </c>
      <c r="G16" s="181" t="s">
        <v>318</v>
      </c>
      <c r="H16" s="181" t="s">
        <v>215</v>
      </c>
      <c r="I16" s="181" t="s">
        <v>318</v>
      </c>
      <c r="J16" s="181" t="s">
        <v>318</v>
      </c>
      <c r="K16" s="181" t="s">
        <v>318</v>
      </c>
      <c r="L16" s="181" t="s">
        <v>215</v>
      </c>
    </row>
    <row r="17" spans="1:12" x14ac:dyDescent="0.25">
      <c r="A17" s="13"/>
      <c r="B17" s="22" t="s">
        <v>5161</v>
      </c>
      <c r="C17" s="183" t="s">
        <v>215</v>
      </c>
      <c r="D17" s="183" t="s">
        <v>215</v>
      </c>
      <c r="E17" s="181" t="s">
        <v>318</v>
      </c>
      <c r="F17" s="181" t="s">
        <v>318</v>
      </c>
      <c r="G17" s="181" t="s">
        <v>318</v>
      </c>
      <c r="H17" s="181" t="s">
        <v>215</v>
      </c>
      <c r="I17" s="181" t="s">
        <v>318</v>
      </c>
      <c r="J17" s="181" t="s">
        <v>215</v>
      </c>
      <c r="K17" s="181" t="s">
        <v>318</v>
      </c>
      <c r="L17" s="181" t="s">
        <v>215</v>
      </c>
    </row>
    <row r="18" spans="1:12" x14ac:dyDescent="0.25">
      <c r="A18" s="13"/>
      <c r="B18" s="22" t="s">
        <v>5154</v>
      </c>
      <c r="C18" s="183" t="s">
        <v>215</v>
      </c>
      <c r="D18" s="183" t="s">
        <v>215</v>
      </c>
      <c r="E18" s="181" t="s">
        <v>318</v>
      </c>
      <c r="F18" s="181" t="s">
        <v>318</v>
      </c>
      <c r="G18" s="181" t="s">
        <v>318</v>
      </c>
      <c r="H18" s="181" t="s">
        <v>215</v>
      </c>
      <c r="I18" s="181" t="s">
        <v>318</v>
      </c>
      <c r="J18" s="181" t="s">
        <v>318</v>
      </c>
      <c r="K18" s="181" t="s">
        <v>318</v>
      </c>
      <c r="L18" s="181" t="s">
        <v>215</v>
      </c>
    </row>
    <row r="19" spans="1:12" x14ac:dyDescent="0.25">
      <c r="A19" s="20"/>
      <c r="B19" s="21" t="s">
        <v>5162</v>
      </c>
      <c r="C19" s="12"/>
      <c r="D19" s="12"/>
      <c r="E19" s="12"/>
      <c r="F19" s="12"/>
      <c r="G19" s="12"/>
      <c r="H19" s="12"/>
      <c r="I19" s="12"/>
      <c r="J19" s="12"/>
      <c r="K19" s="12"/>
      <c r="L19" s="12"/>
    </row>
    <row r="20" spans="1:12" x14ac:dyDescent="0.25">
      <c r="A20" s="13"/>
      <c r="B20" s="22" t="s">
        <v>5072</v>
      </c>
      <c r="C20" s="183" t="s">
        <v>65</v>
      </c>
      <c r="D20" s="183" t="s">
        <v>65</v>
      </c>
      <c r="E20" s="183" t="s">
        <v>65</v>
      </c>
      <c r="F20" s="183" t="s">
        <v>318</v>
      </c>
      <c r="G20" s="183" t="s">
        <v>318</v>
      </c>
      <c r="H20" s="183" t="s">
        <v>65</v>
      </c>
      <c r="I20" s="183" t="s">
        <v>318</v>
      </c>
      <c r="J20" s="183" t="s">
        <v>65</v>
      </c>
      <c r="K20" s="183" t="s">
        <v>318</v>
      </c>
      <c r="L20" s="183" t="s">
        <v>65</v>
      </c>
    </row>
    <row r="21" spans="1:12" x14ac:dyDescent="0.25">
      <c r="A21" s="13"/>
      <c r="B21" s="22" t="s">
        <v>5008</v>
      </c>
      <c r="C21" s="183" t="s">
        <v>65</v>
      </c>
      <c r="D21" s="183" t="s">
        <v>65</v>
      </c>
      <c r="E21" s="183" t="s">
        <v>65</v>
      </c>
      <c r="F21" s="183" t="s">
        <v>318</v>
      </c>
      <c r="G21" s="183" t="s">
        <v>318</v>
      </c>
      <c r="H21" s="183" t="s">
        <v>65</v>
      </c>
      <c r="I21" s="183" t="s">
        <v>318</v>
      </c>
      <c r="J21" s="183" t="s">
        <v>65</v>
      </c>
      <c r="K21" s="183" t="s">
        <v>318</v>
      </c>
      <c r="L21" s="183" t="s">
        <v>65</v>
      </c>
    </row>
    <row r="22" spans="1:12" x14ac:dyDescent="0.25">
      <c r="A22" s="13"/>
      <c r="B22" s="14" t="s">
        <v>664</v>
      </c>
      <c r="C22" s="183" t="s">
        <v>65</v>
      </c>
      <c r="D22" s="183" t="s">
        <v>65</v>
      </c>
      <c r="E22" s="183" t="s">
        <v>65</v>
      </c>
      <c r="F22" s="183" t="s">
        <v>318</v>
      </c>
      <c r="G22" s="183" t="s">
        <v>318</v>
      </c>
      <c r="H22" s="183" t="s">
        <v>65</v>
      </c>
      <c r="I22" s="183" t="s">
        <v>318</v>
      </c>
      <c r="J22" s="183" t="s">
        <v>65</v>
      </c>
      <c r="K22" s="183" t="s">
        <v>318</v>
      </c>
      <c r="L22" s="183" t="s">
        <v>65</v>
      </c>
    </row>
    <row r="23" spans="1:12" x14ac:dyDescent="0.25">
      <c r="A23" s="10"/>
      <c r="B23" s="11" t="s">
        <v>5163</v>
      </c>
      <c r="C23" s="12"/>
      <c r="D23" s="12"/>
      <c r="E23" s="12"/>
      <c r="F23" s="12"/>
      <c r="G23" s="12"/>
      <c r="H23" s="12"/>
      <c r="I23" s="12"/>
      <c r="J23" s="12"/>
      <c r="K23" s="12"/>
      <c r="L23" s="12"/>
    </row>
    <row r="24" spans="1:12" x14ac:dyDescent="0.25">
      <c r="A24" s="13"/>
      <c r="B24" s="14" t="s">
        <v>5164</v>
      </c>
      <c r="C24" s="183" t="s">
        <v>65</v>
      </c>
      <c r="D24" s="183" t="s">
        <v>65</v>
      </c>
      <c r="E24" s="183" t="s">
        <v>65</v>
      </c>
      <c r="F24" s="183" t="s">
        <v>65</v>
      </c>
      <c r="G24" s="183" t="s">
        <v>65</v>
      </c>
      <c r="H24" s="183" t="s">
        <v>65</v>
      </c>
      <c r="I24" s="183" t="s">
        <v>65</v>
      </c>
      <c r="J24" s="183" t="s">
        <v>65</v>
      </c>
      <c r="K24" s="183" t="s">
        <v>65</v>
      </c>
      <c r="L24" s="183" t="s">
        <v>65</v>
      </c>
    </row>
    <row r="25" spans="1:12" x14ac:dyDescent="0.25">
      <c r="A25" s="13"/>
      <c r="B25" s="14" t="s">
        <v>5008</v>
      </c>
      <c r="C25" s="183" t="s">
        <v>65</v>
      </c>
      <c r="D25" s="183" t="s">
        <v>65</v>
      </c>
      <c r="E25" s="183" t="s">
        <v>65</v>
      </c>
      <c r="F25" s="183" t="s">
        <v>65</v>
      </c>
      <c r="G25" s="183" t="s">
        <v>65</v>
      </c>
      <c r="H25" s="183" t="s">
        <v>65</v>
      </c>
      <c r="I25" s="183" t="s">
        <v>65</v>
      </c>
      <c r="J25" s="183" t="s">
        <v>65</v>
      </c>
      <c r="K25" s="183" t="s">
        <v>65</v>
      </c>
      <c r="L25" s="183" t="s">
        <v>65</v>
      </c>
    </row>
    <row r="26" spans="1:12" x14ac:dyDescent="0.25">
      <c r="A26" s="13"/>
      <c r="B26" s="14" t="s">
        <v>5165</v>
      </c>
      <c r="C26" s="183" t="s">
        <v>65</v>
      </c>
      <c r="D26" s="183" t="s">
        <v>65</v>
      </c>
      <c r="E26" s="183" t="s">
        <v>65</v>
      </c>
      <c r="F26" s="183" t="s">
        <v>65</v>
      </c>
      <c r="G26" s="183" t="s">
        <v>65</v>
      </c>
      <c r="H26" s="183" t="s">
        <v>65</v>
      </c>
      <c r="I26" s="183" t="s">
        <v>65</v>
      </c>
      <c r="J26" s="183" t="s">
        <v>65</v>
      </c>
      <c r="K26" s="183" t="s">
        <v>65</v>
      </c>
      <c r="L26" s="183" t="s">
        <v>65</v>
      </c>
    </row>
    <row r="27" spans="1:12" x14ac:dyDescent="0.25">
      <c r="A27" s="13"/>
      <c r="B27" s="14" t="s">
        <v>5166</v>
      </c>
      <c r="C27" s="183">
        <v>9100</v>
      </c>
      <c r="D27" s="183">
        <v>9100</v>
      </c>
      <c r="E27" s="183">
        <v>9100</v>
      </c>
      <c r="F27" s="183">
        <v>9100</v>
      </c>
      <c r="G27" s="183">
        <v>9100</v>
      </c>
      <c r="H27" s="183">
        <v>9100</v>
      </c>
      <c r="I27" s="183">
        <v>9100</v>
      </c>
      <c r="J27" s="183">
        <v>9100</v>
      </c>
      <c r="K27" s="183">
        <v>9100</v>
      </c>
      <c r="L27" s="183">
        <v>9100</v>
      </c>
    </row>
    <row r="28" spans="1:12" x14ac:dyDescent="0.25">
      <c r="A28" s="13"/>
      <c r="B28" s="14" t="s">
        <v>5167</v>
      </c>
      <c r="C28" s="183" t="s">
        <v>65</v>
      </c>
      <c r="D28" s="183" t="s">
        <v>65</v>
      </c>
      <c r="E28" s="183" t="s">
        <v>65</v>
      </c>
      <c r="F28" s="183" t="s">
        <v>65</v>
      </c>
      <c r="G28" s="183" t="s">
        <v>65</v>
      </c>
      <c r="H28" s="183" t="s">
        <v>65</v>
      </c>
      <c r="I28" s="183" t="s">
        <v>65</v>
      </c>
      <c r="J28" s="183" t="s">
        <v>65</v>
      </c>
      <c r="K28" s="183" t="s">
        <v>65</v>
      </c>
      <c r="L28" s="183" t="s">
        <v>65</v>
      </c>
    </row>
    <row r="29" spans="1:12" x14ac:dyDescent="0.25">
      <c r="A29" s="10"/>
      <c r="B29" s="11" t="s">
        <v>414</v>
      </c>
      <c r="C29" s="12"/>
      <c r="D29" s="12"/>
      <c r="E29" s="12"/>
      <c r="F29" s="12"/>
      <c r="G29" s="12"/>
      <c r="H29" s="12"/>
      <c r="I29" s="12"/>
      <c r="J29" s="12"/>
      <c r="K29" s="12"/>
      <c r="L29" s="12"/>
    </row>
    <row r="30" spans="1:12" x14ac:dyDescent="0.25">
      <c r="A30" s="13"/>
      <c r="B30" s="13" t="s">
        <v>5166</v>
      </c>
      <c r="C30" s="183">
        <v>25</v>
      </c>
      <c r="D30" s="183">
        <v>25</v>
      </c>
      <c r="E30" s="183">
        <v>25</v>
      </c>
      <c r="F30" s="183">
        <v>25</v>
      </c>
      <c r="G30" s="183">
        <v>25</v>
      </c>
      <c r="H30" s="183">
        <v>25</v>
      </c>
      <c r="I30" s="183">
        <v>25</v>
      </c>
      <c r="J30" s="183">
        <v>25</v>
      </c>
      <c r="K30" s="183">
        <v>25</v>
      </c>
      <c r="L30" s="183">
        <v>25</v>
      </c>
    </row>
    <row r="31" spans="1:12" x14ac:dyDescent="0.25">
      <c r="A31" s="13"/>
      <c r="B31" s="13" t="s">
        <v>5168</v>
      </c>
      <c r="C31" s="183" t="s">
        <v>409</v>
      </c>
      <c r="D31" s="183" t="s">
        <v>409</v>
      </c>
      <c r="E31" s="183" t="s">
        <v>409</v>
      </c>
      <c r="F31" s="183" t="s">
        <v>409</v>
      </c>
      <c r="G31" s="183" t="s">
        <v>409</v>
      </c>
      <c r="H31" s="183" t="s">
        <v>409</v>
      </c>
      <c r="I31" s="183" t="s">
        <v>409</v>
      </c>
      <c r="J31" s="183" t="s">
        <v>409</v>
      </c>
      <c r="K31" s="183" t="s">
        <v>409</v>
      </c>
      <c r="L31" s="183" t="s">
        <v>409</v>
      </c>
    </row>
    <row r="32" spans="1:12" x14ac:dyDescent="0.25">
      <c r="A32" s="13"/>
      <c r="B32" s="13" t="s">
        <v>5169</v>
      </c>
      <c r="C32" s="183" t="s">
        <v>4826</v>
      </c>
      <c r="D32" s="183" t="s">
        <v>4826</v>
      </c>
      <c r="E32" s="183" t="s">
        <v>4826</v>
      </c>
      <c r="F32" s="183" t="s">
        <v>4826</v>
      </c>
      <c r="G32" s="183" t="s">
        <v>4826</v>
      </c>
      <c r="H32" s="183" t="s">
        <v>4826</v>
      </c>
      <c r="I32" s="183" t="s">
        <v>4826</v>
      </c>
      <c r="J32" s="183" t="s">
        <v>4826</v>
      </c>
      <c r="K32" s="183" t="s">
        <v>4826</v>
      </c>
      <c r="L32" s="183" t="s">
        <v>4826</v>
      </c>
    </row>
    <row r="33" spans="1:12" x14ac:dyDescent="0.25">
      <c r="A33" s="13"/>
      <c r="B33" s="13" t="s">
        <v>5170</v>
      </c>
      <c r="C33" s="183" t="s">
        <v>4828</v>
      </c>
      <c r="D33" s="183" t="s">
        <v>4828</v>
      </c>
      <c r="E33" s="183" t="s">
        <v>4828</v>
      </c>
      <c r="F33" s="183" t="s">
        <v>4828</v>
      </c>
      <c r="G33" s="183" t="s">
        <v>4828</v>
      </c>
      <c r="H33" s="183" t="s">
        <v>4828</v>
      </c>
      <c r="I33" s="183" t="s">
        <v>4828</v>
      </c>
      <c r="J33" s="183" t="s">
        <v>4828</v>
      </c>
      <c r="K33" s="183" t="s">
        <v>4828</v>
      </c>
      <c r="L33" s="183" t="s">
        <v>4828</v>
      </c>
    </row>
    <row r="34" spans="1:12" x14ac:dyDescent="0.25">
      <c r="A34" s="13"/>
      <c r="B34" s="13" t="s">
        <v>5171</v>
      </c>
      <c r="C34" s="183" t="s">
        <v>4820</v>
      </c>
      <c r="D34" s="183" t="s">
        <v>4820</v>
      </c>
      <c r="E34" s="183" t="s">
        <v>4820</v>
      </c>
      <c r="F34" s="183" t="s">
        <v>4820</v>
      </c>
      <c r="G34" s="183" t="s">
        <v>4820</v>
      </c>
      <c r="H34" s="183" t="s">
        <v>4820</v>
      </c>
      <c r="I34" s="183" t="s">
        <v>4820</v>
      </c>
      <c r="J34" s="183" t="s">
        <v>4820</v>
      </c>
      <c r="K34" s="183" t="s">
        <v>4820</v>
      </c>
      <c r="L34" s="183" t="s">
        <v>4820</v>
      </c>
    </row>
    <row r="35" spans="1:12" x14ac:dyDescent="0.25">
      <c r="A35" s="10"/>
      <c r="B35" s="11" t="s">
        <v>5172</v>
      </c>
      <c r="C35" s="12"/>
      <c r="D35" s="12"/>
      <c r="E35" s="12"/>
      <c r="F35" s="12"/>
      <c r="G35" s="12"/>
      <c r="H35" s="12"/>
      <c r="I35" s="12"/>
      <c r="J35" s="12"/>
      <c r="K35" s="12"/>
      <c r="L35" s="12"/>
    </row>
    <row r="36" spans="1:12" x14ac:dyDescent="0.25">
      <c r="A36" s="13"/>
      <c r="B36" s="13" t="s">
        <v>5170</v>
      </c>
      <c r="C36" s="183"/>
      <c r="D36" s="183"/>
      <c r="E36" s="183"/>
      <c r="F36" s="183"/>
      <c r="G36" s="183"/>
      <c r="H36" s="183"/>
      <c r="I36" s="183"/>
      <c r="J36" s="178" t="s">
        <v>5173</v>
      </c>
      <c r="K36" s="183" t="s">
        <v>5173</v>
      </c>
      <c r="L36" s="183" t="s">
        <v>5173</v>
      </c>
    </row>
    <row r="37" spans="1:12" x14ac:dyDescent="0.25">
      <c r="A37" s="10"/>
      <c r="B37" s="11"/>
      <c r="C37" s="12"/>
      <c r="D37" s="12"/>
      <c r="E37" s="12"/>
      <c r="F37" s="12"/>
      <c r="G37" s="12"/>
      <c r="H37" s="12"/>
      <c r="I37" s="12"/>
      <c r="J37" s="12"/>
      <c r="K37" s="12"/>
      <c r="L37" s="12"/>
    </row>
    <row r="38" spans="1:12" x14ac:dyDescent="0.25">
      <c r="A38" s="48"/>
      <c r="B38" s="42" t="s">
        <v>4927</v>
      </c>
      <c r="C38" s="12"/>
      <c r="D38" s="12"/>
      <c r="E38" s="12"/>
      <c r="F38" s="12"/>
      <c r="G38" s="12"/>
      <c r="H38" s="12"/>
      <c r="I38" s="12"/>
      <c r="J38" s="12"/>
      <c r="K38" s="12"/>
      <c r="L38" s="12"/>
    </row>
    <row r="39" spans="1:12" ht="14.1" customHeight="1" x14ac:dyDescent="0.25">
      <c r="A39" s="13"/>
      <c r="B39" s="34" t="s">
        <v>23</v>
      </c>
      <c r="C39" s="183" t="s">
        <v>596</v>
      </c>
      <c r="D39" s="183" t="s">
        <v>596</v>
      </c>
      <c r="E39" s="183" t="s">
        <v>596</v>
      </c>
      <c r="F39" s="183" t="s">
        <v>596</v>
      </c>
      <c r="G39" s="183" t="s">
        <v>596</v>
      </c>
      <c r="H39" s="183" t="s">
        <v>596</v>
      </c>
      <c r="I39" s="183" t="s">
        <v>596</v>
      </c>
      <c r="J39" s="183" t="s">
        <v>596</v>
      </c>
      <c r="K39" s="183" t="s">
        <v>596</v>
      </c>
      <c r="L39" s="183" t="s">
        <v>596</v>
      </c>
    </row>
    <row r="40" spans="1:12" ht="14.1" customHeight="1" x14ac:dyDescent="0.25">
      <c r="A40" s="13"/>
      <c r="B40" s="34" t="s">
        <v>4972</v>
      </c>
      <c r="C40" s="183" t="s">
        <v>408</v>
      </c>
      <c r="D40" s="183" t="s">
        <v>408</v>
      </c>
      <c r="E40" s="183" t="s">
        <v>408</v>
      </c>
      <c r="F40" s="183" t="s">
        <v>408</v>
      </c>
      <c r="G40" s="183" t="s">
        <v>408</v>
      </c>
      <c r="H40" s="183" t="s">
        <v>408</v>
      </c>
      <c r="I40" s="183" t="s">
        <v>408</v>
      </c>
      <c r="J40" s="183" t="s">
        <v>408</v>
      </c>
      <c r="K40" s="228" t="s">
        <v>408</v>
      </c>
      <c r="L40" s="228" t="s">
        <v>408</v>
      </c>
    </row>
    <row r="41" spans="1:12" ht="15" customHeight="1" x14ac:dyDescent="0.25"/>
    <row r="42" spans="1:12" ht="15" customHeight="1" x14ac:dyDescent="0.25"/>
    <row r="43" spans="1:12" ht="15" customHeight="1" x14ac:dyDescent="0.25"/>
    <row r="44" spans="1:12" ht="15" customHeight="1" x14ac:dyDescent="0.25"/>
    <row r="45" spans="1:12" ht="15" customHeight="1" x14ac:dyDescent="0.25"/>
    <row r="46" spans="1:12" ht="15" customHeight="1" x14ac:dyDescent="0.25"/>
    <row r="47" spans="1:12" ht="15" customHeight="1" x14ac:dyDescent="0.25"/>
    <row r="48" spans="1:12" ht="15" customHeight="1" x14ac:dyDescent="0.25"/>
    <row r="49" spans="4:4" ht="15" customHeight="1" x14ac:dyDescent="0.25"/>
    <row r="50" spans="4:4" ht="15" customHeight="1" x14ac:dyDescent="0.25"/>
    <row r="51" spans="4:4" ht="15" customHeight="1" x14ac:dyDescent="0.25"/>
    <row r="52" spans="4:4" ht="15" customHeight="1" x14ac:dyDescent="0.25"/>
    <row r="53" spans="4:4" ht="15" customHeight="1" x14ac:dyDescent="0.25">
      <c r="D53"/>
    </row>
    <row r="54" spans="4:4" ht="15" customHeight="1" x14ac:dyDescent="0.25">
      <c r="D54"/>
    </row>
    <row r="55" spans="4:4" ht="15" customHeight="1" x14ac:dyDescent="0.25">
      <c r="D55"/>
    </row>
    <row r="56" spans="4:4" ht="15" customHeight="1" x14ac:dyDescent="0.25">
      <c r="D56"/>
    </row>
    <row r="57" spans="4:4" ht="15" customHeight="1" x14ac:dyDescent="0.25">
      <c r="D57"/>
    </row>
    <row r="58" spans="4:4" ht="15" customHeight="1" x14ac:dyDescent="0.25">
      <c r="D58"/>
    </row>
    <row r="59" spans="4:4" ht="15" customHeight="1" x14ac:dyDescent="0.25">
      <c r="D59"/>
    </row>
    <row r="60" spans="4:4" ht="15" customHeight="1" x14ac:dyDescent="0.25">
      <c r="D60"/>
    </row>
    <row r="61" spans="4:4" ht="15" customHeight="1" x14ac:dyDescent="0.25">
      <c r="D61"/>
    </row>
    <row r="62" spans="4:4" ht="15" customHeight="1" x14ac:dyDescent="0.25">
      <c r="D62"/>
    </row>
    <row r="63" spans="4:4" ht="15" customHeight="1" x14ac:dyDescent="0.25">
      <c r="D63"/>
    </row>
    <row r="64" spans="4:4" ht="15" customHeight="1" x14ac:dyDescent="0.25">
      <c r="D64"/>
    </row>
    <row r="65" spans="4:4" ht="15" customHeight="1" x14ac:dyDescent="0.25">
      <c r="D65"/>
    </row>
    <row r="66" spans="4:4" ht="15" customHeight="1" x14ac:dyDescent="0.25">
      <c r="D66"/>
    </row>
    <row r="67" spans="4:4" ht="15" customHeight="1" x14ac:dyDescent="0.25">
      <c r="D67"/>
    </row>
    <row r="68" spans="4:4" ht="15" customHeight="1" x14ac:dyDescent="0.25">
      <c r="D68"/>
    </row>
    <row r="69" spans="4:4" ht="15" customHeight="1" x14ac:dyDescent="0.25">
      <c r="D69"/>
    </row>
    <row r="70" spans="4:4" ht="15" customHeight="1" x14ac:dyDescent="0.25">
      <c r="D70"/>
    </row>
    <row r="71" spans="4:4" ht="15" customHeight="1" x14ac:dyDescent="0.25">
      <c r="D71"/>
    </row>
    <row r="72" spans="4:4" ht="15" customHeight="1" x14ac:dyDescent="0.25">
      <c r="D72"/>
    </row>
    <row r="73" spans="4:4" ht="15" customHeight="1" x14ac:dyDescent="0.25">
      <c r="D73"/>
    </row>
    <row r="74" spans="4:4" ht="15" customHeight="1" x14ac:dyDescent="0.25">
      <c r="D74"/>
    </row>
    <row r="75" spans="4:4" ht="15" customHeight="1" x14ac:dyDescent="0.25">
      <c r="D75"/>
    </row>
    <row r="76" spans="4:4" ht="15" customHeight="1" x14ac:dyDescent="0.25">
      <c r="D76"/>
    </row>
    <row r="77" spans="4:4" ht="15" customHeight="1" x14ac:dyDescent="0.25">
      <c r="D77"/>
    </row>
    <row r="78" spans="4:4" ht="15" customHeight="1" x14ac:dyDescent="0.25">
      <c r="D78"/>
    </row>
    <row r="79" spans="4:4" ht="15" customHeight="1" x14ac:dyDescent="0.25">
      <c r="D79"/>
    </row>
    <row r="80" spans="4:4" ht="15" customHeight="1" x14ac:dyDescent="0.25">
      <c r="D80"/>
    </row>
    <row r="81" spans="4:4" ht="15" customHeight="1" x14ac:dyDescent="0.25">
      <c r="D81"/>
    </row>
    <row r="82" spans="4:4" ht="15" customHeight="1" x14ac:dyDescent="0.25">
      <c r="D82"/>
    </row>
    <row r="83" spans="4:4" ht="15" customHeight="1" x14ac:dyDescent="0.25">
      <c r="D83"/>
    </row>
    <row r="84" spans="4:4" ht="15" customHeight="1" x14ac:dyDescent="0.25">
      <c r="D84"/>
    </row>
    <row r="85" spans="4:4" ht="15" customHeight="1" x14ac:dyDescent="0.25">
      <c r="D85"/>
    </row>
    <row r="86" spans="4:4" ht="15" customHeight="1" x14ac:dyDescent="0.25">
      <c r="D86"/>
    </row>
    <row r="87" spans="4:4" ht="15" customHeight="1" x14ac:dyDescent="0.25">
      <c r="D87"/>
    </row>
    <row r="88" spans="4:4" ht="15" customHeight="1" x14ac:dyDescent="0.25">
      <c r="D88"/>
    </row>
    <row r="89" spans="4:4" ht="15" customHeight="1" x14ac:dyDescent="0.25">
      <c r="D89"/>
    </row>
    <row r="90" spans="4:4" ht="15" customHeight="1" x14ac:dyDescent="0.25">
      <c r="D90"/>
    </row>
    <row r="91" spans="4:4" ht="15" customHeight="1" x14ac:dyDescent="0.25">
      <c r="D91"/>
    </row>
    <row r="92" spans="4:4" ht="15" customHeight="1" x14ac:dyDescent="0.25">
      <c r="D92"/>
    </row>
    <row r="93" spans="4:4" ht="15" customHeight="1" x14ac:dyDescent="0.25">
      <c r="D93"/>
    </row>
    <row r="94" spans="4:4" ht="15" customHeight="1" x14ac:dyDescent="0.25">
      <c r="D94"/>
    </row>
    <row r="95" spans="4:4" ht="15" customHeight="1" x14ac:dyDescent="0.25">
      <c r="D95"/>
    </row>
    <row r="96" spans="4:4" ht="15" customHeight="1" x14ac:dyDescent="0.25">
      <c r="D96"/>
    </row>
    <row r="97" spans="4:4" ht="15" customHeight="1" x14ac:dyDescent="0.25">
      <c r="D97"/>
    </row>
    <row r="98" spans="4:4" ht="15" customHeight="1" x14ac:dyDescent="0.25">
      <c r="D98"/>
    </row>
    <row r="99" spans="4:4" ht="15" customHeight="1" x14ac:dyDescent="0.25">
      <c r="D99"/>
    </row>
    <row r="100" spans="4:4" ht="15" customHeight="1" x14ac:dyDescent="0.25">
      <c r="D100"/>
    </row>
    <row r="101" spans="4:4" ht="15" customHeight="1" x14ac:dyDescent="0.25">
      <c r="D101"/>
    </row>
    <row r="102" spans="4:4" ht="15" customHeight="1" x14ac:dyDescent="0.25">
      <c r="D102"/>
    </row>
    <row r="103" spans="4:4" ht="15" x14ac:dyDescent="0.25">
      <c r="D103"/>
    </row>
    <row r="104" spans="4:4" ht="15" x14ac:dyDescent="0.25">
      <c r="D104"/>
    </row>
    <row r="105" spans="4:4" ht="15" x14ac:dyDescent="0.25">
      <c r="D105"/>
    </row>
    <row r="106" spans="4:4" ht="15" x14ac:dyDescent="0.25">
      <c r="D106"/>
    </row>
    <row r="107" spans="4:4" ht="15" x14ac:dyDescent="0.25">
      <c r="D107"/>
    </row>
    <row r="108" spans="4:4" ht="15" x14ac:dyDescent="0.25">
      <c r="D108"/>
    </row>
    <row r="109" spans="4:4" ht="15" x14ac:dyDescent="0.25">
      <c r="D109"/>
    </row>
    <row r="110" spans="4:4" ht="15" x14ac:dyDescent="0.25">
      <c r="D110"/>
    </row>
    <row r="111" spans="4:4" ht="15" x14ac:dyDescent="0.25">
      <c r="D111"/>
    </row>
    <row r="112" spans="4:4" ht="15" x14ac:dyDescent="0.25">
      <c r="D112"/>
    </row>
    <row r="113" spans="4:4" ht="15" x14ac:dyDescent="0.25">
      <c r="D113"/>
    </row>
    <row r="114" spans="4:4" ht="15" x14ac:dyDescent="0.25">
      <c r="D114"/>
    </row>
    <row r="115" spans="4:4" ht="15" x14ac:dyDescent="0.25">
      <c r="D115"/>
    </row>
    <row r="116" spans="4:4" ht="15" x14ac:dyDescent="0.25">
      <c r="D116"/>
    </row>
    <row r="117" spans="4:4" ht="15" x14ac:dyDescent="0.25">
      <c r="D117"/>
    </row>
    <row r="118" spans="4:4" ht="15" x14ac:dyDescent="0.25">
      <c r="D118"/>
    </row>
    <row r="119" spans="4:4" ht="15" x14ac:dyDescent="0.25">
      <c r="D119"/>
    </row>
    <row r="120" spans="4:4" ht="15" x14ac:dyDescent="0.25">
      <c r="D120"/>
    </row>
    <row r="121" spans="4:4" ht="15" x14ac:dyDescent="0.25">
      <c r="D121"/>
    </row>
    <row r="122" spans="4:4" ht="15" x14ac:dyDescent="0.25">
      <c r="D122"/>
    </row>
    <row r="123" spans="4:4" ht="15" x14ac:dyDescent="0.25">
      <c r="D123"/>
    </row>
    <row r="124" spans="4:4" ht="15" x14ac:dyDescent="0.25">
      <c r="D124"/>
    </row>
    <row r="125" spans="4:4" ht="15" x14ac:dyDescent="0.25">
      <c r="D125"/>
    </row>
    <row r="126" spans="4:4" ht="15" x14ac:dyDescent="0.25">
      <c r="D126"/>
    </row>
    <row r="127" spans="4:4" ht="15" x14ac:dyDescent="0.25">
      <c r="D127"/>
    </row>
    <row r="128" spans="4:4" ht="15" x14ac:dyDescent="0.25">
      <c r="D128"/>
    </row>
    <row r="129" spans="4:4" ht="15" x14ac:dyDescent="0.25">
      <c r="D129"/>
    </row>
    <row r="130" spans="4:4" ht="15" x14ac:dyDescent="0.25">
      <c r="D130"/>
    </row>
    <row r="131" spans="4:4" ht="15" x14ac:dyDescent="0.25">
      <c r="D131"/>
    </row>
    <row r="132" spans="4:4" ht="15" x14ac:dyDescent="0.25">
      <c r="D132"/>
    </row>
    <row r="133" spans="4:4" ht="15" x14ac:dyDescent="0.25">
      <c r="D133"/>
    </row>
    <row r="134" spans="4:4" ht="15" x14ac:dyDescent="0.25">
      <c r="D134"/>
    </row>
    <row r="135" spans="4:4" ht="15" x14ac:dyDescent="0.25">
      <c r="D135"/>
    </row>
    <row r="136" spans="4:4" ht="15" x14ac:dyDescent="0.25">
      <c r="D136"/>
    </row>
    <row r="137" spans="4:4" ht="15" x14ac:dyDescent="0.25">
      <c r="D137"/>
    </row>
    <row r="138" spans="4:4" ht="15" x14ac:dyDescent="0.25">
      <c r="D138"/>
    </row>
    <row r="139" spans="4:4" ht="15" x14ac:dyDescent="0.25">
      <c r="D139"/>
    </row>
    <row r="140" spans="4:4" ht="15" x14ac:dyDescent="0.25">
      <c r="D140"/>
    </row>
    <row r="141" spans="4:4" ht="15" x14ac:dyDescent="0.25">
      <c r="D141"/>
    </row>
    <row r="142" spans="4:4" ht="15" x14ac:dyDescent="0.25">
      <c r="D142"/>
    </row>
    <row r="143" spans="4:4" ht="15" x14ac:dyDescent="0.25">
      <c r="D143"/>
    </row>
    <row r="144" spans="4:4" ht="15" x14ac:dyDescent="0.25">
      <c r="D144"/>
    </row>
    <row r="145" spans="4:4" ht="15" x14ac:dyDescent="0.25">
      <c r="D145"/>
    </row>
    <row r="146" spans="4:4" ht="15" x14ac:dyDescent="0.25">
      <c r="D146"/>
    </row>
    <row r="147" spans="4:4" ht="15" x14ac:dyDescent="0.25">
      <c r="D147"/>
    </row>
    <row r="148" spans="4:4" ht="15" x14ac:dyDescent="0.25">
      <c r="D148"/>
    </row>
    <row r="149" spans="4:4" ht="15" x14ac:dyDescent="0.25">
      <c r="D149"/>
    </row>
    <row r="150" spans="4:4" ht="15" x14ac:dyDescent="0.25">
      <c r="D150"/>
    </row>
    <row r="151" spans="4:4" ht="15" x14ac:dyDescent="0.25">
      <c r="D151"/>
    </row>
    <row r="152" spans="4:4" ht="15" x14ac:dyDescent="0.25">
      <c r="D152"/>
    </row>
    <row r="153" spans="4:4" ht="15" x14ac:dyDescent="0.25">
      <c r="D153"/>
    </row>
    <row r="154" spans="4:4" ht="15" x14ac:dyDescent="0.25">
      <c r="D154"/>
    </row>
    <row r="155" spans="4:4" ht="15" x14ac:dyDescent="0.25">
      <c r="D155"/>
    </row>
    <row r="156" spans="4:4" ht="15" x14ac:dyDescent="0.25">
      <c r="D156"/>
    </row>
    <row r="157" spans="4:4" ht="15" x14ac:dyDescent="0.25">
      <c r="D157"/>
    </row>
    <row r="158" spans="4:4" ht="15" x14ac:dyDescent="0.25">
      <c r="D158"/>
    </row>
    <row r="159" spans="4:4" ht="15" x14ac:dyDescent="0.25">
      <c r="D159"/>
    </row>
    <row r="160" spans="4:4" ht="15" x14ac:dyDescent="0.25">
      <c r="D160"/>
    </row>
    <row r="161" spans="4:4" ht="15" x14ac:dyDescent="0.25">
      <c r="D161"/>
    </row>
    <row r="162" spans="4:4" ht="15" x14ac:dyDescent="0.25">
      <c r="D162"/>
    </row>
    <row r="163" spans="4:4" ht="15" x14ac:dyDescent="0.25">
      <c r="D163"/>
    </row>
    <row r="164" spans="4:4" ht="15" x14ac:dyDescent="0.25">
      <c r="D164"/>
    </row>
    <row r="165" spans="4:4" ht="15" x14ac:dyDescent="0.25">
      <c r="D165"/>
    </row>
    <row r="166" spans="4:4" ht="15" x14ac:dyDescent="0.25">
      <c r="D166"/>
    </row>
    <row r="167" spans="4:4" ht="15" x14ac:dyDescent="0.25">
      <c r="D167"/>
    </row>
    <row r="168" spans="4:4" ht="15" x14ac:dyDescent="0.25">
      <c r="D168"/>
    </row>
    <row r="169" spans="4:4" ht="15" x14ac:dyDescent="0.25">
      <c r="D169"/>
    </row>
    <row r="170" spans="4:4" ht="15" x14ac:dyDescent="0.25">
      <c r="D170"/>
    </row>
    <row r="171" spans="4:4" ht="15" x14ac:dyDescent="0.25">
      <c r="D171"/>
    </row>
    <row r="172" spans="4:4" ht="15" x14ac:dyDescent="0.25">
      <c r="D172"/>
    </row>
    <row r="173" spans="4:4" ht="15" x14ac:dyDescent="0.25">
      <c r="D173"/>
    </row>
    <row r="174" spans="4:4" ht="15" x14ac:dyDescent="0.25">
      <c r="D174"/>
    </row>
    <row r="175" spans="4:4" ht="15" x14ac:dyDescent="0.25">
      <c r="D175"/>
    </row>
    <row r="176" spans="4:4" ht="15" x14ac:dyDescent="0.25">
      <c r="D176"/>
    </row>
    <row r="177" spans="4:4" ht="15" x14ac:dyDescent="0.25">
      <c r="D177"/>
    </row>
    <row r="178" spans="4:4" ht="15" x14ac:dyDescent="0.25">
      <c r="D178"/>
    </row>
    <row r="179" spans="4:4" ht="15" x14ac:dyDescent="0.25">
      <c r="D179"/>
    </row>
    <row r="180" spans="4:4" ht="15" x14ac:dyDescent="0.25">
      <c r="D180"/>
    </row>
    <row r="181" spans="4:4" ht="15" x14ac:dyDescent="0.25">
      <c r="D181"/>
    </row>
    <row r="182" spans="4:4" ht="15" x14ac:dyDescent="0.25">
      <c r="D182"/>
    </row>
    <row r="183" spans="4:4" ht="15" x14ac:dyDescent="0.25">
      <c r="D183"/>
    </row>
    <row r="184" spans="4:4" ht="15" x14ac:dyDescent="0.25">
      <c r="D184"/>
    </row>
    <row r="185" spans="4:4" ht="15" x14ac:dyDescent="0.25">
      <c r="D185"/>
    </row>
    <row r="186" spans="4:4" ht="15" x14ac:dyDescent="0.25">
      <c r="D186"/>
    </row>
    <row r="187" spans="4:4" ht="15" x14ac:dyDescent="0.25">
      <c r="D187"/>
    </row>
    <row r="188" spans="4:4" ht="15" x14ac:dyDescent="0.25">
      <c r="D188"/>
    </row>
    <row r="189" spans="4:4" ht="15" x14ac:dyDescent="0.25">
      <c r="D189"/>
    </row>
    <row r="190" spans="4:4" ht="15" x14ac:dyDescent="0.25">
      <c r="D190"/>
    </row>
    <row r="191" spans="4:4" ht="15" x14ac:dyDescent="0.25">
      <c r="D191"/>
    </row>
    <row r="192" spans="4:4" ht="15" x14ac:dyDescent="0.25">
      <c r="D192"/>
    </row>
    <row r="193" spans="4:4" ht="15" x14ac:dyDescent="0.25">
      <c r="D193"/>
    </row>
    <row r="194" spans="4:4" ht="15" x14ac:dyDescent="0.25">
      <c r="D194"/>
    </row>
    <row r="195" spans="4:4" ht="15" x14ac:dyDescent="0.25">
      <c r="D195"/>
    </row>
    <row r="196" spans="4:4" ht="15" x14ac:dyDescent="0.25">
      <c r="D196"/>
    </row>
    <row r="197" spans="4:4" ht="15" x14ac:dyDescent="0.25">
      <c r="D197"/>
    </row>
    <row r="198" spans="4:4" ht="15" x14ac:dyDescent="0.25">
      <c r="D198"/>
    </row>
    <row r="199" spans="4:4" ht="15" x14ac:dyDescent="0.25">
      <c r="D199"/>
    </row>
    <row r="200" spans="4:4" ht="15" x14ac:dyDescent="0.25">
      <c r="D200"/>
    </row>
    <row r="201" spans="4:4" ht="15" x14ac:dyDescent="0.25">
      <c r="D201"/>
    </row>
    <row r="202" spans="4:4" ht="15" x14ac:dyDescent="0.25">
      <c r="D202"/>
    </row>
    <row r="203" spans="4:4" ht="15" x14ac:dyDescent="0.25">
      <c r="D203"/>
    </row>
    <row r="204" spans="4:4" ht="15" x14ac:dyDescent="0.25">
      <c r="D204"/>
    </row>
    <row r="205" spans="4:4" ht="15" x14ac:dyDescent="0.25">
      <c r="D205"/>
    </row>
    <row r="206" spans="4:4" ht="15" x14ac:dyDescent="0.25">
      <c r="D206"/>
    </row>
    <row r="207" spans="4:4" ht="15" x14ac:dyDescent="0.25">
      <c r="D207"/>
    </row>
    <row r="208" spans="4:4" ht="15" x14ac:dyDescent="0.25">
      <c r="D208"/>
    </row>
    <row r="209" spans="4:4" ht="15" x14ac:dyDescent="0.25">
      <c r="D209"/>
    </row>
    <row r="210" spans="4:4" ht="15" x14ac:dyDescent="0.25">
      <c r="D210"/>
    </row>
    <row r="211" spans="4:4" ht="15" x14ac:dyDescent="0.25">
      <c r="D211"/>
    </row>
    <row r="212" spans="4:4" ht="15" x14ac:dyDescent="0.25">
      <c r="D212"/>
    </row>
    <row r="213" spans="4:4" ht="15" x14ac:dyDescent="0.25">
      <c r="D213"/>
    </row>
    <row r="214" spans="4:4" ht="15" x14ac:dyDescent="0.25">
      <c r="D214"/>
    </row>
    <row r="215" spans="4:4" ht="15" x14ac:dyDescent="0.25">
      <c r="D215"/>
    </row>
    <row r="216" spans="4:4" ht="15" x14ac:dyDescent="0.25">
      <c r="D216"/>
    </row>
    <row r="217" spans="4:4" ht="15" x14ac:dyDescent="0.25">
      <c r="D217"/>
    </row>
    <row r="218" spans="4:4" ht="15" x14ac:dyDescent="0.25">
      <c r="D218"/>
    </row>
    <row r="219" spans="4:4" ht="15" x14ac:dyDescent="0.25">
      <c r="D219"/>
    </row>
    <row r="220" spans="4:4" ht="15" x14ac:dyDescent="0.25">
      <c r="D220"/>
    </row>
    <row r="221" spans="4:4" ht="15" x14ac:dyDescent="0.25">
      <c r="D221"/>
    </row>
    <row r="222" spans="4:4" ht="15" x14ac:dyDescent="0.25">
      <c r="D222"/>
    </row>
    <row r="223" spans="4:4" ht="15" x14ac:dyDescent="0.25">
      <c r="D223"/>
    </row>
    <row r="224" spans="4:4" ht="15" x14ac:dyDescent="0.25">
      <c r="D224"/>
    </row>
    <row r="225" spans="4:4" ht="15" x14ac:dyDescent="0.25">
      <c r="D225"/>
    </row>
    <row r="226" spans="4:4" ht="15" x14ac:dyDescent="0.25">
      <c r="D226"/>
    </row>
    <row r="227" spans="4:4" ht="15" x14ac:dyDescent="0.25">
      <c r="D227"/>
    </row>
    <row r="228" spans="4:4" ht="15" x14ac:dyDescent="0.25">
      <c r="D228"/>
    </row>
    <row r="229" spans="4:4" ht="15" x14ac:dyDescent="0.25">
      <c r="D229"/>
    </row>
    <row r="230" spans="4:4" ht="15" x14ac:dyDescent="0.25">
      <c r="D230"/>
    </row>
    <row r="231" spans="4:4" ht="15" x14ac:dyDescent="0.25">
      <c r="D231"/>
    </row>
    <row r="232" spans="4:4" ht="15" x14ac:dyDescent="0.25">
      <c r="D232"/>
    </row>
    <row r="233" spans="4:4" ht="15" x14ac:dyDescent="0.25">
      <c r="D233"/>
    </row>
    <row r="234" spans="4:4" ht="15" x14ac:dyDescent="0.25">
      <c r="D234"/>
    </row>
    <row r="235" spans="4:4" ht="15" x14ac:dyDescent="0.25">
      <c r="D235"/>
    </row>
    <row r="236" spans="4:4" ht="15" x14ac:dyDescent="0.25">
      <c r="D236"/>
    </row>
    <row r="237" spans="4:4" ht="15" x14ac:dyDescent="0.25">
      <c r="D237"/>
    </row>
    <row r="238" spans="4:4" ht="15" x14ac:dyDescent="0.25">
      <c r="D238"/>
    </row>
    <row r="239" spans="4:4" ht="15" x14ac:dyDescent="0.25">
      <c r="D239"/>
    </row>
    <row r="240" spans="4:4" ht="15" x14ac:dyDescent="0.25">
      <c r="D240"/>
    </row>
    <row r="241" spans="4:4" ht="15" x14ac:dyDescent="0.25">
      <c r="D241"/>
    </row>
    <row r="242" spans="4:4" ht="15" x14ac:dyDescent="0.25">
      <c r="D242"/>
    </row>
    <row r="243" spans="4:4" ht="15" x14ac:dyDescent="0.25">
      <c r="D243"/>
    </row>
    <row r="244" spans="4:4" ht="15" x14ac:dyDescent="0.25">
      <c r="D244"/>
    </row>
    <row r="245" spans="4:4" ht="15" x14ac:dyDescent="0.25">
      <c r="D245"/>
    </row>
    <row r="246" spans="4:4" ht="15" x14ac:dyDescent="0.25">
      <c r="D246"/>
    </row>
    <row r="247" spans="4:4" ht="15" x14ac:dyDescent="0.25">
      <c r="D247"/>
    </row>
    <row r="248" spans="4:4" ht="15" x14ac:dyDescent="0.25">
      <c r="D248"/>
    </row>
    <row r="249" spans="4:4" ht="15" x14ac:dyDescent="0.25">
      <c r="D249"/>
    </row>
    <row r="250" spans="4:4" ht="15" x14ac:dyDescent="0.25">
      <c r="D250"/>
    </row>
    <row r="251" spans="4:4" ht="15" x14ac:dyDescent="0.25">
      <c r="D251"/>
    </row>
    <row r="252" spans="4:4" ht="15" x14ac:dyDescent="0.25">
      <c r="D252"/>
    </row>
    <row r="253" spans="4:4" ht="15" x14ac:dyDescent="0.25">
      <c r="D253"/>
    </row>
    <row r="254" spans="4:4" ht="15" x14ac:dyDescent="0.25">
      <c r="D254"/>
    </row>
    <row r="255" spans="4:4" ht="15" x14ac:dyDescent="0.25">
      <c r="D255"/>
    </row>
    <row r="256" spans="4:4" ht="15" x14ac:dyDescent="0.25">
      <c r="D256"/>
    </row>
    <row r="257" spans="4:4" ht="15" x14ac:dyDescent="0.25">
      <c r="D257"/>
    </row>
    <row r="258" spans="4:4" ht="15" x14ac:dyDescent="0.25">
      <c r="D258"/>
    </row>
    <row r="259" spans="4:4" ht="15" x14ac:dyDescent="0.25">
      <c r="D259"/>
    </row>
    <row r="260" spans="4:4" ht="15" x14ac:dyDescent="0.25">
      <c r="D260"/>
    </row>
    <row r="261" spans="4:4" ht="15" x14ac:dyDescent="0.25">
      <c r="D261"/>
    </row>
    <row r="262" spans="4:4" ht="15" x14ac:dyDescent="0.25">
      <c r="D262"/>
    </row>
    <row r="263" spans="4:4" ht="15" x14ac:dyDescent="0.25">
      <c r="D263"/>
    </row>
    <row r="264" spans="4:4" ht="15" x14ac:dyDescent="0.25">
      <c r="D264"/>
    </row>
    <row r="265" spans="4:4" ht="15" x14ac:dyDescent="0.25">
      <c r="D265"/>
    </row>
    <row r="266" spans="4:4" ht="15" x14ac:dyDescent="0.25">
      <c r="D266"/>
    </row>
    <row r="267" spans="4:4" ht="15" x14ac:dyDescent="0.25">
      <c r="D267"/>
    </row>
    <row r="268" spans="4:4" ht="15" x14ac:dyDescent="0.25">
      <c r="D268"/>
    </row>
    <row r="269" spans="4:4" ht="15" x14ac:dyDescent="0.25">
      <c r="D269"/>
    </row>
    <row r="270" spans="4:4" ht="15" x14ac:dyDescent="0.25">
      <c r="D270"/>
    </row>
    <row r="271" spans="4:4" ht="15" x14ac:dyDescent="0.25">
      <c r="D271"/>
    </row>
    <row r="272" spans="4:4" ht="15" x14ac:dyDescent="0.25">
      <c r="D272"/>
    </row>
    <row r="273" spans="4:4" ht="15" x14ac:dyDescent="0.25">
      <c r="D273"/>
    </row>
    <row r="274" spans="4:4" ht="15" x14ac:dyDescent="0.25">
      <c r="D274"/>
    </row>
    <row r="275" spans="4:4" ht="15" x14ac:dyDescent="0.25">
      <c r="D275"/>
    </row>
    <row r="276" spans="4:4" ht="15" x14ac:dyDescent="0.25">
      <c r="D276"/>
    </row>
    <row r="277" spans="4:4" ht="15" x14ac:dyDescent="0.25">
      <c r="D277"/>
    </row>
    <row r="278" spans="4:4" ht="15" x14ac:dyDescent="0.25">
      <c r="D278"/>
    </row>
    <row r="279" spans="4:4" ht="15" x14ac:dyDescent="0.25">
      <c r="D279"/>
    </row>
    <row r="280" spans="4:4" ht="15" x14ac:dyDescent="0.25">
      <c r="D280"/>
    </row>
    <row r="281" spans="4:4" ht="15" x14ac:dyDescent="0.25">
      <c r="D281"/>
    </row>
    <row r="282" spans="4:4" ht="15" x14ac:dyDescent="0.25">
      <c r="D282"/>
    </row>
    <row r="283" spans="4:4" ht="15" x14ac:dyDescent="0.25">
      <c r="D283"/>
    </row>
    <row r="284" spans="4:4" ht="15" x14ac:dyDescent="0.25">
      <c r="D284"/>
    </row>
    <row r="285" spans="4:4" ht="15" x14ac:dyDescent="0.25">
      <c r="D285"/>
    </row>
    <row r="286" spans="4:4" ht="15" x14ac:dyDescent="0.25">
      <c r="D286"/>
    </row>
    <row r="287" spans="4:4" ht="15" x14ac:dyDescent="0.25">
      <c r="D287"/>
    </row>
    <row r="288" spans="4:4" ht="15" x14ac:dyDescent="0.25">
      <c r="D288"/>
    </row>
    <row r="289" spans="4:4" ht="15" x14ac:dyDescent="0.25">
      <c r="D289"/>
    </row>
    <row r="290" spans="4:4" ht="15" x14ac:dyDescent="0.25">
      <c r="D290"/>
    </row>
    <row r="291" spans="4:4" ht="15" x14ac:dyDescent="0.25">
      <c r="D291"/>
    </row>
    <row r="292" spans="4:4" ht="15" x14ac:dyDescent="0.25">
      <c r="D292"/>
    </row>
    <row r="293" spans="4:4" ht="15" x14ac:dyDescent="0.25">
      <c r="D293"/>
    </row>
    <row r="294" spans="4:4" ht="15" x14ac:dyDescent="0.25">
      <c r="D294"/>
    </row>
    <row r="295" spans="4:4" ht="15" x14ac:dyDescent="0.25">
      <c r="D295"/>
    </row>
    <row r="296" spans="4:4" ht="15" x14ac:dyDescent="0.25">
      <c r="D296"/>
    </row>
    <row r="297" spans="4:4" ht="15" x14ac:dyDescent="0.25">
      <c r="D297"/>
    </row>
    <row r="298" spans="4:4" ht="15" x14ac:dyDescent="0.25">
      <c r="D298"/>
    </row>
    <row r="299" spans="4:4" ht="15" x14ac:dyDescent="0.25">
      <c r="D299"/>
    </row>
    <row r="300" spans="4:4" ht="15" x14ac:dyDescent="0.25">
      <c r="D300"/>
    </row>
    <row r="301" spans="4:4" ht="15" x14ac:dyDescent="0.25">
      <c r="D301"/>
    </row>
    <row r="302" spans="4:4" ht="15" x14ac:dyDescent="0.25">
      <c r="D302"/>
    </row>
    <row r="303" spans="4:4" ht="15" x14ac:dyDescent="0.25">
      <c r="D303"/>
    </row>
    <row r="304" spans="4:4" ht="15" x14ac:dyDescent="0.25">
      <c r="D304"/>
    </row>
    <row r="305" spans="4:4" ht="15" x14ac:dyDescent="0.25">
      <c r="D305"/>
    </row>
    <row r="306" spans="4:4" ht="15" x14ac:dyDescent="0.25">
      <c r="D306"/>
    </row>
    <row r="307" spans="4:4" ht="15" x14ac:dyDescent="0.25">
      <c r="D307"/>
    </row>
    <row r="308" spans="4:4" ht="15" x14ac:dyDescent="0.25">
      <c r="D308"/>
    </row>
    <row r="309" spans="4:4" ht="15" x14ac:dyDescent="0.25">
      <c r="D309"/>
    </row>
    <row r="310" spans="4:4" ht="15" x14ac:dyDescent="0.25">
      <c r="D310"/>
    </row>
    <row r="311" spans="4:4" ht="15" x14ac:dyDescent="0.25">
      <c r="D311"/>
    </row>
    <row r="312" spans="4:4" ht="15" x14ac:dyDescent="0.25">
      <c r="D312"/>
    </row>
    <row r="313" spans="4:4" ht="15" x14ac:dyDescent="0.25">
      <c r="D313"/>
    </row>
    <row r="314" spans="4:4" ht="15" x14ac:dyDescent="0.25">
      <c r="D314"/>
    </row>
    <row r="315" spans="4:4" ht="15" x14ac:dyDescent="0.25">
      <c r="D315"/>
    </row>
    <row r="316" spans="4:4" ht="15" x14ac:dyDescent="0.25">
      <c r="D316"/>
    </row>
    <row r="317" spans="4:4" ht="15" x14ac:dyDescent="0.25">
      <c r="D317"/>
    </row>
    <row r="318" spans="4:4" ht="15" x14ac:dyDescent="0.25">
      <c r="D318"/>
    </row>
    <row r="319" spans="4:4" ht="15" x14ac:dyDescent="0.25">
      <c r="D319"/>
    </row>
    <row r="320" spans="4:4" ht="15" x14ac:dyDescent="0.25">
      <c r="D320"/>
    </row>
    <row r="321" spans="4:4" ht="15" x14ac:dyDescent="0.25">
      <c r="D321"/>
    </row>
    <row r="322" spans="4:4" ht="15" x14ac:dyDescent="0.25">
      <c r="D322"/>
    </row>
    <row r="323" spans="4:4" ht="15" x14ac:dyDescent="0.25">
      <c r="D323"/>
    </row>
    <row r="324" spans="4:4" ht="15" x14ac:dyDescent="0.25">
      <c r="D324"/>
    </row>
    <row r="325" spans="4:4" ht="15" x14ac:dyDescent="0.25">
      <c r="D325"/>
    </row>
    <row r="326" spans="4:4" ht="15" x14ac:dyDescent="0.25">
      <c r="D326"/>
    </row>
    <row r="327" spans="4:4" ht="15" x14ac:dyDescent="0.25">
      <c r="D327"/>
    </row>
    <row r="328" spans="4:4" ht="15" x14ac:dyDescent="0.25">
      <c r="D328"/>
    </row>
    <row r="329" spans="4:4" ht="15" x14ac:dyDescent="0.25">
      <c r="D329"/>
    </row>
    <row r="330" spans="4:4" ht="15" x14ac:dyDescent="0.25">
      <c r="D330"/>
    </row>
    <row r="331" spans="4:4" ht="15" x14ac:dyDescent="0.25">
      <c r="D331"/>
    </row>
    <row r="332" spans="4:4" ht="15" x14ac:dyDescent="0.25">
      <c r="D332"/>
    </row>
    <row r="333" spans="4:4" ht="15" x14ac:dyDescent="0.25">
      <c r="D333"/>
    </row>
    <row r="334" spans="4:4" ht="15" x14ac:dyDescent="0.25">
      <c r="D334"/>
    </row>
    <row r="335" spans="4:4" ht="15" x14ac:dyDescent="0.25">
      <c r="D335"/>
    </row>
    <row r="336" spans="4:4" ht="15" x14ac:dyDescent="0.25">
      <c r="D336"/>
    </row>
    <row r="337" spans="4:4" ht="15" x14ac:dyDescent="0.25">
      <c r="D337"/>
    </row>
    <row r="338" spans="4:4" ht="15" x14ac:dyDescent="0.25">
      <c r="D338"/>
    </row>
    <row r="339" spans="4:4" ht="15" x14ac:dyDescent="0.25">
      <c r="D339"/>
    </row>
    <row r="340" spans="4:4" ht="15" x14ac:dyDescent="0.25">
      <c r="D340"/>
    </row>
    <row r="341" spans="4:4" ht="15" x14ac:dyDescent="0.25">
      <c r="D341"/>
    </row>
    <row r="342" spans="4:4" ht="15" x14ac:dyDescent="0.25">
      <c r="D342"/>
    </row>
    <row r="343" spans="4:4" ht="15" x14ac:dyDescent="0.25">
      <c r="D343"/>
    </row>
    <row r="344" spans="4:4" ht="15" x14ac:dyDescent="0.25">
      <c r="D344"/>
    </row>
    <row r="345" spans="4:4" ht="15" x14ac:dyDescent="0.25">
      <c r="D345"/>
    </row>
    <row r="346" spans="4:4" ht="15" x14ac:dyDescent="0.25">
      <c r="D346"/>
    </row>
    <row r="347" spans="4:4" ht="15" x14ac:dyDescent="0.25">
      <c r="D347"/>
    </row>
    <row r="348" spans="4:4" ht="15" x14ac:dyDescent="0.25">
      <c r="D348"/>
    </row>
    <row r="349" spans="4:4" ht="15" x14ac:dyDescent="0.25">
      <c r="D349"/>
    </row>
    <row r="350" spans="4:4" ht="15" x14ac:dyDescent="0.25">
      <c r="D350"/>
    </row>
    <row r="351" spans="4:4" ht="15" x14ac:dyDescent="0.25">
      <c r="D351"/>
    </row>
    <row r="352" spans="4:4" ht="15" x14ac:dyDescent="0.25">
      <c r="D352"/>
    </row>
    <row r="353" spans="4:4" ht="15" x14ac:dyDescent="0.25">
      <c r="D353"/>
    </row>
    <row r="354" spans="4:4" ht="15" x14ac:dyDescent="0.25">
      <c r="D354"/>
    </row>
    <row r="355" spans="4:4" ht="15" x14ac:dyDescent="0.25">
      <c r="D355"/>
    </row>
    <row r="356" spans="4:4" ht="15" x14ac:dyDescent="0.25">
      <c r="D356"/>
    </row>
    <row r="357" spans="4:4" ht="15" x14ac:dyDescent="0.25">
      <c r="D357"/>
    </row>
    <row r="358" spans="4:4" ht="15" x14ac:dyDescent="0.25">
      <c r="D358"/>
    </row>
    <row r="359" spans="4:4" ht="15" x14ac:dyDescent="0.25">
      <c r="D359"/>
    </row>
    <row r="360" spans="4:4" ht="15" x14ac:dyDescent="0.25">
      <c r="D360"/>
    </row>
    <row r="361" spans="4:4" ht="15" x14ac:dyDescent="0.25">
      <c r="D361"/>
    </row>
    <row r="362" spans="4:4" ht="15" x14ac:dyDescent="0.25">
      <c r="D362"/>
    </row>
    <row r="363" spans="4:4" ht="15" x14ac:dyDescent="0.25">
      <c r="D363"/>
    </row>
    <row r="364" spans="4:4" ht="15" x14ac:dyDescent="0.25">
      <c r="D364"/>
    </row>
    <row r="365" spans="4:4" ht="15" x14ac:dyDescent="0.25">
      <c r="D365"/>
    </row>
    <row r="366" spans="4:4" ht="15" x14ac:dyDescent="0.25">
      <c r="D366"/>
    </row>
    <row r="367" spans="4:4" ht="15" x14ac:dyDescent="0.25">
      <c r="D367"/>
    </row>
    <row r="368" spans="4:4" ht="15" x14ac:dyDescent="0.25">
      <c r="D368"/>
    </row>
    <row r="369" spans="4:4" ht="15" x14ac:dyDescent="0.25">
      <c r="D369"/>
    </row>
    <row r="370" spans="4:4" ht="15" x14ac:dyDescent="0.25">
      <c r="D370"/>
    </row>
    <row r="371" spans="4:4" ht="15" x14ac:dyDescent="0.25">
      <c r="D371"/>
    </row>
    <row r="372" spans="4:4" ht="15" x14ac:dyDescent="0.25">
      <c r="D372"/>
    </row>
    <row r="373" spans="4:4" ht="15" x14ac:dyDescent="0.25">
      <c r="D373"/>
    </row>
    <row r="374" spans="4:4" ht="15" x14ac:dyDescent="0.25">
      <c r="D374"/>
    </row>
    <row r="375" spans="4:4" ht="15" x14ac:dyDescent="0.25">
      <c r="D375"/>
    </row>
    <row r="376" spans="4:4" ht="15" x14ac:dyDescent="0.25">
      <c r="D376"/>
    </row>
    <row r="377" spans="4:4" ht="15" x14ac:dyDescent="0.25">
      <c r="D377"/>
    </row>
    <row r="378" spans="4:4" ht="15" x14ac:dyDescent="0.25">
      <c r="D378"/>
    </row>
    <row r="379" spans="4:4" ht="15" x14ac:dyDescent="0.25">
      <c r="D379"/>
    </row>
    <row r="380" spans="4:4" ht="15" x14ac:dyDescent="0.25">
      <c r="D380"/>
    </row>
    <row r="381" spans="4:4" ht="15" x14ac:dyDescent="0.25">
      <c r="D381"/>
    </row>
    <row r="382" spans="4:4" ht="15" x14ac:dyDescent="0.25">
      <c r="D382"/>
    </row>
    <row r="383" spans="4:4" ht="15" x14ac:dyDescent="0.25">
      <c r="D383"/>
    </row>
    <row r="384" spans="4:4" ht="15" x14ac:dyDescent="0.25">
      <c r="D384"/>
    </row>
    <row r="385" spans="4:4" ht="15" x14ac:dyDescent="0.25">
      <c r="D385"/>
    </row>
    <row r="386" spans="4:4" ht="15" x14ac:dyDescent="0.25">
      <c r="D386"/>
    </row>
    <row r="387" spans="4:4" ht="15" x14ac:dyDescent="0.25">
      <c r="D387"/>
    </row>
    <row r="388" spans="4:4" ht="15" x14ac:dyDescent="0.25">
      <c r="D388"/>
    </row>
    <row r="389" spans="4:4" ht="15" x14ac:dyDescent="0.25">
      <c r="D389"/>
    </row>
    <row r="390" spans="4:4" ht="15" x14ac:dyDescent="0.25">
      <c r="D390"/>
    </row>
    <row r="391" spans="4:4" ht="15" x14ac:dyDescent="0.25">
      <c r="D391"/>
    </row>
    <row r="392" spans="4:4" ht="15" x14ac:dyDescent="0.25">
      <c r="D392"/>
    </row>
    <row r="393" spans="4:4" ht="15" x14ac:dyDescent="0.25">
      <c r="D393"/>
    </row>
    <row r="394" spans="4:4" ht="15" x14ac:dyDescent="0.25">
      <c r="D394"/>
    </row>
    <row r="395" spans="4:4" ht="15" x14ac:dyDescent="0.25">
      <c r="D395"/>
    </row>
    <row r="396" spans="4:4" ht="15" x14ac:dyDescent="0.25">
      <c r="D396"/>
    </row>
    <row r="397" spans="4:4" ht="15" x14ac:dyDescent="0.25">
      <c r="D397"/>
    </row>
    <row r="398" spans="4:4" ht="15" x14ac:dyDescent="0.25">
      <c r="D398"/>
    </row>
    <row r="399" spans="4:4" ht="15" x14ac:dyDescent="0.25">
      <c r="D399"/>
    </row>
    <row r="400" spans="4:4" ht="15" x14ac:dyDescent="0.25">
      <c r="D400"/>
    </row>
    <row r="401" spans="4:4" ht="15" x14ac:dyDescent="0.25">
      <c r="D401"/>
    </row>
    <row r="402" spans="4:4" ht="15" x14ac:dyDescent="0.25">
      <c r="D402"/>
    </row>
    <row r="403" spans="4:4" ht="15" x14ac:dyDescent="0.25">
      <c r="D403"/>
    </row>
    <row r="404" spans="4:4" ht="15" x14ac:dyDescent="0.25">
      <c r="D404"/>
    </row>
    <row r="405" spans="4:4" ht="15" x14ac:dyDescent="0.25">
      <c r="D405"/>
    </row>
    <row r="406" spans="4:4" ht="15" x14ac:dyDescent="0.25">
      <c r="D406"/>
    </row>
    <row r="407" spans="4:4" ht="15" x14ac:dyDescent="0.25">
      <c r="D407"/>
    </row>
    <row r="408" spans="4:4" ht="15" x14ac:dyDescent="0.25">
      <c r="D408"/>
    </row>
    <row r="409" spans="4:4" ht="15" x14ac:dyDescent="0.25">
      <c r="D409"/>
    </row>
    <row r="410" spans="4:4" ht="15" x14ac:dyDescent="0.25">
      <c r="D410"/>
    </row>
    <row r="411" spans="4:4" ht="15" x14ac:dyDescent="0.25">
      <c r="D411"/>
    </row>
    <row r="412" spans="4:4" ht="15" x14ac:dyDescent="0.25">
      <c r="D412"/>
    </row>
    <row r="413" spans="4:4" ht="15" x14ac:dyDescent="0.25">
      <c r="D413"/>
    </row>
    <row r="414" spans="4:4" ht="15" x14ac:dyDescent="0.25">
      <c r="D414"/>
    </row>
    <row r="415" spans="4:4" ht="15" x14ac:dyDescent="0.25">
      <c r="D415"/>
    </row>
    <row r="416" spans="4:4" ht="15" x14ac:dyDescent="0.25">
      <c r="D416"/>
    </row>
    <row r="417" spans="4:4" ht="15" x14ac:dyDescent="0.25">
      <c r="D417"/>
    </row>
    <row r="418" spans="4:4" ht="15" x14ac:dyDescent="0.25">
      <c r="D418"/>
    </row>
    <row r="419" spans="4:4" ht="15" x14ac:dyDescent="0.25">
      <c r="D419"/>
    </row>
    <row r="420" spans="4:4" ht="15" x14ac:dyDescent="0.25">
      <c r="D420"/>
    </row>
    <row r="421" spans="4:4" ht="15" x14ac:dyDescent="0.25">
      <c r="D421"/>
    </row>
    <row r="422" spans="4:4" ht="15" x14ac:dyDescent="0.25">
      <c r="D422"/>
    </row>
    <row r="423" spans="4:4" ht="15" x14ac:dyDescent="0.25">
      <c r="D423"/>
    </row>
    <row r="424" spans="4:4" ht="15" x14ac:dyDescent="0.25">
      <c r="D424"/>
    </row>
    <row r="425" spans="4:4" ht="15" x14ac:dyDescent="0.25">
      <c r="D425"/>
    </row>
    <row r="426" spans="4:4" ht="15" x14ac:dyDescent="0.25">
      <c r="D426"/>
    </row>
    <row r="427" spans="4:4" ht="15" x14ac:dyDescent="0.25">
      <c r="D427"/>
    </row>
    <row r="428" spans="4:4" ht="15" x14ac:dyDescent="0.25">
      <c r="D428"/>
    </row>
    <row r="429" spans="4:4" ht="15" x14ac:dyDescent="0.25">
      <c r="D429"/>
    </row>
    <row r="430" spans="4:4" ht="15" x14ac:dyDescent="0.25">
      <c r="D430"/>
    </row>
    <row r="431" spans="4:4" ht="15" x14ac:dyDescent="0.25">
      <c r="D431"/>
    </row>
    <row r="432" spans="4:4" ht="15" x14ac:dyDescent="0.25">
      <c r="D432"/>
    </row>
    <row r="433" spans="4:4" ht="15" x14ac:dyDescent="0.25">
      <c r="D433"/>
    </row>
    <row r="434" spans="4:4" ht="15" x14ac:dyDescent="0.25">
      <c r="D434"/>
    </row>
    <row r="435" spans="4:4" ht="15" x14ac:dyDescent="0.25">
      <c r="D435"/>
    </row>
    <row r="436" spans="4:4" ht="15" x14ac:dyDescent="0.25">
      <c r="D436"/>
    </row>
    <row r="437" spans="4:4" ht="15" x14ac:dyDescent="0.25">
      <c r="D437"/>
    </row>
    <row r="438" spans="4:4" ht="15" x14ac:dyDescent="0.25">
      <c r="D438"/>
    </row>
    <row r="439" spans="4:4" ht="15" x14ac:dyDescent="0.25">
      <c r="D439"/>
    </row>
    <row r="440" spans="4:4" ht="15" x14ac:dyDescent="0.25">
      <c r="D440"/>
    </row>
    <row r="441" spans="4:4" ht="15" x14ac:dyDescent="0.25">
      <c r="D441"/>
    </row>
    <row r="442" spans="4:4" ht="15" x14ac:dyDescent="0.25">
      <c r="D442"/>
    </row>
    <row r="443" spans="4:4" ht="15" x14ac:dyDescent="0.25">
      <c r="D443"/>
    </row>
    <row r="444" spans="4:4" ht="15" x14ac:dyDescent="0.25">
      <c r="D444"/>
    </row>
    <row r="445" spans="4:4" ht="15" x14ac:dyDescent="0.25">
      <c r="D445"/>
    </row>
    <row r="446" spans="4:4" ht="15" x14ac:dyDescent="0.25">
      <c r="D446"/>
    </row>
    <row r="447" spans="4:4" ht="15" x14ac:dyDescent="0.25">
      <c r="D447"/>
    </row>
    <row r="448" spans="4:4" ht="15" x14ac:dyDescent="0.25">
      <c r="D448"/>
    </row>
    <row r="449" spans="4:4" ht="15" x14ac:dyDescent="0.25">
      <c r="D449"/>
    </row>
    <row r="450" spans="4:4" ht="15" x14ac:dyDescent="0.25">
      <c r="D450"/>
    </row>
    <row r="451" spans="4:4" ht="15" x14ac:dyDescent="0.25">
      <c r="D451"/>
    </row>
    <row r="452" spans="4:4" ht="15" x14ac:dyDescent="0.25">
      <c r="D452"/>
    </row>
    <row r="453" spans="4:4" ht="15" x14ac:dyDescent="0.25">
      <c r="D453"/>
    </row>
    <row r="454" spans="4:4" ht="15" x14ac:dyDescent="0.25">
      <c r="D454"/>
    </row>
    <row r="455" spans="4:4" ht="15" x14ac:dyDescent="0.25">
      <c r="D455"/>
    </row>
    <row r="456" spans="4:4" ht="15" x14ac:dyDescent="0.25">
      <c r="D456"/>
    </row>
    <row r="457" spans="4:4" ht="15" x14ac:dyDescent="0.25">
      <c r="D457"/>
    </row>
    <row r="458" spans="4:4" ht="15" x14ac:dyDescent="0.25">
      <c r="D458"/>
    </row>
    <row r="459" spans="4:4" ht="15" x14ac:dyDescent="0.25">
      <c r="D459"/>
    </row>
    <row r="460" spans="4:4" ht="15" x14ac:dyDescent="0.25">
      <c r="D460"/>
    </row>
    <row r="461" spans="4:4" ht="15" x14ac:dyDescent="0.25">
      <c r="D461"/>
    </row>
    <row r="462" spans="4:4" ht="15" x14ac:dyDescent="0.25">
      <c r="D462"/>
    </row>
    <row r="463" spans="4:4" ht="15" x14ac:dyDescent="0.25">
      <c r="D463"/>
    </row>
    <row r="464" spans="4:4" ht="15" x14ac:dyDescent="0.25">
      <c r="D464"/>
    </row>
    <row r="465" spans="4:4" ht="15" x14ac:dyDescent="0.25">
      <c r="D465"/>
    </row>
    <row r="466" spans="4:4" ht="15" x14ac:dyDescent="0.25">
      <c r="D466"/>
    </row>
    <row r="467" spans="4:4" ht="15" x14ac:dyDescent="0.25">
      <c r="D467"/>
    </row>
    <row r="468" spans="4:4" ht="15" x14ac:dyDescent="0.25">
      <c r="D468"/>
    </row>
    <row r="469" spans="4:4" ht="15" x14ac:dyDescent="0.25">
      <c r="D469"/>
    </row>
    <row r="470" spans="4:4" ht="15" x14ac:dyDescent="0.25">
      <c r="D470"/>
    </row>
    <row r="471" spans="4:4" ht="15" x14ac:dyDescent="0.25">
      <c r="D471"/>
    </row>
    <row r="472" spans="4:4" ht="15" x14ac:dyDescent="0.25">
      <c r="D472"/>
    </row>
    <row r="473" spans="4:4" ht="15" x14ac:dyDescent="0.25">
      <c r="D473"/>
    </row>
    <row r="474" spans="4:4" ht="15" x14ac:dyDescent="0.25">
      <c r="D474"/>
    </row>
    <row r="475" spans="4:4" ht="15" x14ac:dyDescent="0.25">
      <c r="D475"/>
    </row>
    <row r="476" spans="4:4" ht="15" x14ac:dyDescent="0.25">
      <c r="D476"/>
    </row>
    <row r="477" spans="4:4" ht="15" x14ac:dyDescent="0.25">
      <c r="D477"/>
    </row>
    <row r="478" spans="4:4" ht="15" x14ac:dyDescent="0.25">
      <c r="D478"/>
    </row>
    <row r="479" spans="4:4" ht="15" x14ac:dyDescent="0.25">
      <c r="D479"/>
    </row>
    <row r="480" spans="4:4" ht="15" x14ac:dyDescent="0.25">
      <c r="D480"/>
    </row>
    <row r="481" spans="4:4" ht="15" x14ac:dyDescent="0.25">
      <c r="D481"/>
    </row>
    <row r="482" spans="4:4" ht="15" x14ac:dyDescent="0.25">
      <c r="D482"/>
    </row>
    <row r="483" spans="4:4" ht="15" x14ac:dyDescent="0.25">
      <c r="D483"/>
    </row>
    <row r="484" spans="4:4" ht="15" x14ac:dyDescent="0.25">
      <c r="D484"/>
    </row>
    <row r="485" spans="4:4" ht="15" x14ac:dyDescent="0.25">
      <c r="D485"/>
    </row>
    <row r="486" spans="4:4" ht="15" x14ac:dyDescent="0.25">
      <c r="D486"/>
    </row>
    <row r="487" spans="4:4" ht="15" x14ac:dyDescent="0.25">
      <c r="D487"/>
    </row>
    <row r="488" spans="4:4" ht="15" x14ac:dyDescent="0.25">
      <c r="D488"/>
    </row>
    <row r="489" spans="4:4" ht="15" x14ac:dyDescent="0.25">
      <c r="D489"/>
    </row>
    <row r="490" spans="4:4" ht="15" x14ac:dyDescent="0.25">
      <c r="D490"/>
    </row>
    <row r="491" spans="4:4" ht="15" x14ac:dyDescent="0.25">
      <c r="D491"/>
    </row>
    <row r="492" spans="4:4" ht="15" x14ac:dyDescent="0.25">
      <c r="D492"/>
    </row>
    <row r="493" spans="4:4" ht="15" x14ac:dyDescent="0.25">
      <c r="D493"/>
    </row>
    <row r="494" spans="4:4" ht="15" x14ac:dyDescent="0.25">
      <c r="D494"/>
    </row>
    <row r="495" spans="4:4" ht="15" x14ac:dyDescent="0.25">
      <c r="D495"/>
    </row>
    <row r="496" spans="4:4" ht="15" x14ac:dyDescent="0.25">
      <c r="D496"/>
    </row>
    <row r="497" spans="4:4" ht="15" x14ac:dyDescent="0.25">
      <c r="D497"/>
    </row>
    <row r="498" spans="4:4" ht="15" x14ac:dyDescent="0.25">
      <c r="D498"/>
    </row>
    <row r="499" spans="4:4" ht="15" x14ac:dyDescent="0.25">
      <c r="D499"/>
    </row>
    <row r="500" spans="4:4" ht="15" x14ac:dyDescent="0.25">
      <c r="D500"/>
    </row>
    <row r="501" spans="4:4" ht="15" x14ac:dyDescent="0.25">
      <c r="D501"/>
    </row>
    <row r="502" spans="4:4" ht="15" x14ac:dyDescent="0.25">
      <c r="D502"/>
    </row>
    <row r="503" spans="4:4" ht="15" x14ac:dyDescent="0.25">
      <c r="D503"/>
    </row>
    <row r="504" spans="4:4" ht="15" x14ac:dyDescent="0.25">
      <c r="D504"/>
    </row>
    <row r="505" spans="4:4" ht="15" x14ac:dyDescent="0.25">
      <c r="D505"/>
    </row>
    <row r="506" spans="4:4" ht="15" x14ac:dyDescent="0.25">
      <c r="D506"/>
    </row>
    <row r="507" spans="4:4" ht="15" x14ac:dyDescent="0.25">
      <c r="D507"/>
    </row>
    <row r="508" spans="4:4" ht="15" x14ac:dyDescent="0.25">
      <c r="D508"/>
    </row>
    <row r="509" spans="4:4" ht="15" x14ac:dyDescent="0.25">
      <c r="D509"/>
    </row>
    <row r="510" spans="4:4" ht="15" x14ac:dyDescent="0.25">
      <c r="D510"/>
    </row>
    <row r="511" spans="4:4" ht="15" x14ac:dyDescent="0.25">
      <c r="D511"/>
    </row>
    <row r="512" spans="4:4" ht="15" x14ac:dyDescent="0.25">
      <c r="D512"/>
    </row>
    <row r="513" spans="4:4" ht="15" x14ac:dyDescent="0.25">
      <c r="D513"/>
    </row>
    <row r="514" spans="4:4" ht="15" x14ac:dyDescent="0.25">
      <c r="D514"/>
    </row>
    <row r="515" spans="4:4" ht="15" x14ac:dyDescent="0.25">
      <c r="D515"/>
    </row>
    <row r="516" spans="4:4" ht="15" x14ac:dyDescent="0.25">
      <c r="D516"/>
    </row>
    <row r="517" spans="4:4" ht="15" x14ac:dyDescent="0.25">
      <c r="D517"/>
    </row>
    <row r="518" spans="4:4" ht="15" x14ac:dyDescent="0.25">
      <c r="D518"/>
    </row>
    <row r="519" spans="4:4" ht="15" x14ac:dyDescent="0.25">
      <c r="D519"/>
    </row>
    <row r="520" spans="4:4" ht="15" x14ac:dyDescent="0.25">
      <c r="D520"/>
    </row>
    <row r="521" spans="4:4" ht="15" x14ac:dyDescent="0.25">
      <c r="D521"/>
    </row>
    <row r="522" spans="4:4" ht="15" x14ac:dyDescent="0.25">
      <c r="D522"/>
    </row>
    <row r="523" spans="4:4" ht="15" x14ac:dyDescent="0.25">
      <c r="D523"/>
    </row>
    <row r="524" spans="4:4" ht="15" x14ac:dyDescent="0.25">
      <c r="D524"/>
    </row>
    <row r="525" spans="4:4" ht="15" x14ac:dyDescent="0.25">
      <c r="D525"/>
    </row>
    <row r="526" spans="4:4" ht="15" x14ac:dyDescent="0.25">
      <c r="D526"/>
    </row>
    <row r="527" spans="4:4" ht="15" x14ac:dyDescent="0.25">
      <c r="D527"/>
    </row>
    <row r="528" spans="4:4" ht="15" x14ac:dyDescent="0.25">
      <c r="D528"/>
    </row>
    <row r="529" spans="4:4" ht="15" x14ac:dyDescent="0.25">
      <c r="D529"/>
    </row>
    <row r="530" spans="4:4" ht="15" x14ac:dyDescent="0.25">
      <c r="D530"/>
    </row>
    <row r="531" spans="4:4" ht="15" x14ac:dyDescent="0.25">
      <c r="D531"/>
    </row>
    <row r="532" spans="4:4" ht="15" x14ac:dyDescent="0.25">
      <c r="D532"/>
    </row>
    <row r="533" spans="4:4" ht="15" x14ac:dyDescent="0.25">
      <c r="D533"/>
    </row>
    <row r="534" spans="4:4" ht="15" x14ac:dyDescent="0.25">
      <c r="D534"/>
    </row>
    <row r="535" spans="4:4" ht="15" x14ac:dyDescent="0.25">
      <c r="D535"/>
    </row>
    <row r="536" spans="4:4" ht="15" x14ac:dyDescent="0.25">
      <c r="D536"/>
    </row>
    <row r="537" spans="4:4" ht="15" x14ac:dyDescent="0.25">
      <c r="D537"/>
    </row>
    <row r="538" spans="4:4" ht="15" x14ac:dyDescent="0.25">
      <c r="D538"/>
    </row>
    <row r="539" spans="4:4" ht="15" x14ac:dyDescent="0.25">
      <c r="D539"/>
    </row>
    <row r="540" spans="4:4" ht="15" x14ac:dyDescent="0.25">
      <c r="D540"/>
    </row>
    <row r="541" spans="4:4" ht="15" x14ac:dyDescent="0.25">
      <c r="D541"/>
    </row>
    <row r="542" spans="4:4" ht="15" x14ac:dyDescent="0.25">
      <c r="D542"/>
    </row>
    <row r="543" spans="4:4" ht="15" x14ac:dyDescent="0.25">
      <c r="D543"/>
    </row>
    <row r="544" spans="4:4" ht="15" x14ac:dyDescent="0.25">
      <c r="D544"/>
    </row>
    <row r="545" spans="4:4" ht="15" x14ac:dyDescent="0.25">
      <c r="D545"/>
    </row>
    <row r="546" spans="4:4" ht="15" x14ac:dyDescent="0.25">
      <c r="D546"/>
    </row>
    <row r="547" spans="4:4" ht="15" x14ac:dyDescent="0.25">
      <c r="D547"/>
    </row>
    <row r="548" spans="4:4" ht="15" x14ac:dyDescent="0.25">
      <c r="D548"/>
    </row>
    <row r="549" spans="4:4" ht="15" x14ac:dyDescent="0.25">
      <c r="D549"/>
    </row>
    <row r="550" spans="4:4" ht="15" x14ac:dyDescent="0.25">
      <c r="D550"/>
    </row>
    <row r="551" spans="4:4" ht="15" x14ac:dyDescent="0.25">
      <c r="D551"/>
    </row>
    <row r="552" spans="4:4" ht="15" x14ac:dyDescent="0.25">
      <c r="D552"/>
    </row>
    <row r="553" spans="4:4" ht="15" x14ac:dyDescent="0.25">
      <c r="D553"/>
    </row>
    <row r="554" spans="4:4" ht="15" x14ac:dyDescent="0.25">
      <c r="D554"/>
    </row>
    <row r="555" spans="4:4" ht="15" x14ac:dyDescent="0.25">
      <c r="D555"/>
    </row>
    <row r="556" spans="4:4" ht="15" x14ac:dyDescent="0.25">
      <c r="D556"/>
    </row>
    <row r="557" spans="4:4" ht="15" x14ac:dyDescent="0.25">
      <c r="D557"/>
    </row>
    <row r="558" spans="4:4" ht="15" x14ac:dyDescent="0.25">
      <c r="D558"/>
    </row>
    <row r="559" spans="4:4" ht="15" x14ac:dyDescent="0.25">
      <c r="D559"/>
    </row>
    <row r="560" spans="4:4" ht="15" x14ac:dyDescent="0.25">
      <c r="D560"/>
    </row>
    <row r="561" spans="4:4" ht="15" x14ac:dyDescent="0.25">
      <c r="D561"/>
    </row>
    <row r="562" spans="4:4" ht="15" x14ac:dyDescent="0.25">
      <c r="D562"/>
    </row>
    <row r="563" spans="4:4" ht="15" x14ac:dyDescent="0.25">
      <c r="D563"/>
    </row>
    <row r="564" spans="4:4" ht="15" x14ac:dyDescent="0.25">
      <c r="D564"/>
    </row>
    <row r="565" spans="4:4" ht="15" x14ac:dyDescent="0.25">
      <c r="D565"/>
    </row>
    <row r="566" spans="4:4" ht="15" x14ac:dyDescent="0.25">
      <c r="D566"/>
    </row>
    <row r="567" spans="4:4" ht="15" x14ac:dyDescent="0.25">
      <c r="D567"/>
    </row>
    <row r="568" spans="4:4" ht="15" x14ac:dyDescent="0.25">
      <c r="D568"/>
    </row>
    <row r="569" spans="4:4" ht="15" x14ac:dyDescent="0.25">
      <c r="D569"/>
    </row>
    <row r="570" spans="4:4" ht="15" x14ac:dyDescent="0.25">
      <c r="D570"/>
    </row>
    <row r="571" spans="4:4" ht="15" x14ac:dyDescent="0.25">
      <c r="D571"/>
    </row>
    <row r="572" spans="4:4" ht="15" x14ac:dyDescent="0.25">
      <c r="D572"/>
    </row>
    <row r="573" spans="4:4" ht="15" x14ac:dyDescent="0.25">
      <c r="D573"/>
    </row>
    <row r="574" spans="4:4" ht="15" x14ac:dyDescent="0.25">
      <c r="D574"/>
    </row>
    <row r="575" spans="4:4" ht="15" x14ac:dyDescent="0.25">
      <c r="D575"/>
    </row>
    <row r="576" spans="4:4" ht="15" x14ac:dyDescent="0.25">
      <c r="D576"/>
    </row>
    <row r="577" spans="4:4" ht="15" x14ac:dyDescent="0.25">
      <c r="D577"/>
    </row>
    <row r="578" spans="4:4" ht="15" x14ac:dyDescent="0.25">
      <c r="D578"/>
    </row>
    <row r="579" spans="4:4" ht="15" x14ac:dyDescent="0.25">
      <c r="D579"/>
    </row>
    <row r="580" spans="4:4" ht="15" x14ac:dyDescent="0.25">
      <c r="D580"/>
    </row>
    <row r="581" spans="4:4" ht="15" x14ac:dyDescent="0.25">
      <c r="D581"/>
    </row>
    <row r="582" spans="4:4" ht="15" x14ac:dyDescent="0.25">
      <c r="D582"/>
    </row>
    <row r="583" spans="4:4" ht="15" x14ac:dyDescent="0.25">
      <c r="D583"/>
    </row>
    <row r="584" spans="4:4" ht="15" x14ac:dyDescent="0.25">
      <c r="D584"/>
    </row>
    <row r="585" spans="4:4" ht="15" x14ac:dyDescent="0.25">
      <c r="D585"/>
    </row>
    <row r="586" spans="4:4" ht="15" x14ac:dyDescent="0.25">
      <c r="D586"/>
    </row>
    <row r="587" spans="4:4" ht="15" x14ac:dyDescent="0.25">
      <c r="D587"/>
    </row>
    <row r="588" spans="4:4" ht="15" x14ac:dyDescent="0.25">
      <c r="D588"/>
    </row>
    <row r="589" spans="4:4" ht="15" x14ac:dyDescent="0.25">
      <c r="D589"/>
    </row>
    <row r="590" spans="4:4" ht="15" x14ac:dyDescent="0.25">
      <c r="D590"/>
    </row>
    <row r="591" spans="4:4" ht="15" x14ac:dyDescent="0.25">
      <c r="D591"/>
    </row>
    <row r="592" spans="4:4" ht="15" x14ac:dyDescent="0.25">
      <c r="D592"/>
    </row>
    <row r="593" spans="4:4" ht="15" x14ac:dyDescent="0.25">
      <c r="D593"/>
    </row>
    <row r="594" spans="4:4" ht="15" x14ac:dyDescent="0.25">
      <c r="D594"/>
    </row>
    <row r="595" spans="4:4" ht="15" x14ac:dyDescent="0.25">
      <c r="D595"/>
    </row>
    <row r="596" spans="4:4" ht="15" x14ac:dyDescent="0.25">
      <c r="D596"/>
    </row>
    <row r="597" spans="4:4" ht="15" x14ac:dyDescent="0.25">
      <c r="D597"/>
    </row>
    <row r="598" spans="4:4" ht="15" x14ac:dyDescent="0.25">
      <c r="D598"/>
    </row>
    <row r="599" spans="4:4" ht="15" x14ac:dyDescent="0.25">
      <c r="D599"/>
    </row>
    <row r="600" spans="4:4" ht="15" x14ac:dyDescent="0.25">
      <c r="D600"/>
    </row>
    <row r="601" spans="4:4" ht="15" x14ac:dyDescent="0.25">
      <c r="D601"/>
    </row>
    <row r="602" spans="4:4" ht="15" x14ac:dyDescent="0.25">
      <c r="D602"/>
    </row>
    <row r="603" spans="4:4" ht="15" x14ac:dyDescent="0.25">
      <c r="D603"/>
    </row>
    <row r="604" spans="4:4" ht="15" x14ac:dyDescent="0.25">
      <c r="D604"/>
    </row>
    <row r="605" spans="4:4" ht="15" x14ac:dyDescent="0.25">
      <c r="D605"/>
    </row>
    <row r="606" spans="4:4" ht="15" x14ac:dyDescent="0.25">
      <c r="D606"/>
    </row>
    <row r="607" spans="4:4" ht="15" x14ac:dyDescent="0.25">
      <c r="D607"/>
    </row>
    <row r="608" spans="4:4" ht="15" x14ac:dyDescent="0.25">
      <c r="D608"/>
    </row>
    <row r="609" spans="4:4" ht="15" x14ac:dyDescent="0.25">
      <c r="D609"/>
    </row>
    <row r="610" spans="4:4" ht="15" x14ac:dyDescent="0.25">
      <c r="D610"/>
    </row>
    <row r="611" spans="4:4" ht="15" x14ac:dyDescent="0.25">
      <c r="D611"/>
    </row>
    <row r="612" spans="4:4" ht="15" x14ac:dyDescent="0.25">
      <c r="D612"/>
    </row>
    <row r="613" spans="4:4" ht="15" x14ac:dyDescent="0.25">
      <c r="D613"/>
    </row>
    <row r="614" spans="4:4" ht="15" x14ac:dyDescent="0.25">
      <c r="D614"/>
    </row>
    <row r="615" spans="4:4" ht="15" x14ac:dyDescent="0.25">
      <c r="D615"/>
    </row>
    <row r="616" spans="4:4" ht="15" x14ac:dyDescent="0.25">
      <c r="D616"/>
    </row>
    <row r="617" spans="4:4" ht="15" x14ac:dyDescent="0.25">
      <c r="D617"/>
    </row>
    <row r="618" spans="4:4" ht="15" x14ac:dyDescent="0.25">
      <c r="D618"/>
    </row>
    <row r="619" spans="4:4" ht="15" x14ac:dyDescent="0.25">
      <c r="D619"/>
    </row>
    <row r="620" spans="4:4" ht="15" x14ac:dyDescent="0.25">
      <c r="D620"/>
    </row>
    <row r="621" spans="4:4" ht="15" x14ac:dyDescent="0.25">
      <c r="D621"/>
    </row>
    <row r="622" spans="4:4" ht="15" x14ac:dyDescent="0.25">
      <c r="D622"/>
    </row>
    <row r="623" spans="4:4" ht="15" x14ac:dyDescent="0.25">
      <c r="D623"/>
    </row>
    <row r="624" spans="4:4" ht="15" x14ac:dyDescent="0.25">
      <c r="D624"/>
    </row>
    <row r="625" spans="4:4" ht="15" x14ac:dyDescent="0.25">
      <c r="D625"/>
    </row>
    <row r="626" spans="4:4" ht="15" x14ac:dyDescent="0.25">
      <c r="D626"/>
    </row>
    <row r="627" spans="4:4" ht="15" x14ac:dyDescent="0.25">
      <c r="D627"/>
    </row>
    <row r="628" spans="4:4" ht="15" x14ac:dyDescent="0.25">
      <c r="D628"/>
    </row>
    <row r="629" spans="4:4" ht="15" x14ac:dyDescent="0.25">
      <c r="D629"/>
    </row>
    <row r="630" spans="4:4" ht="15" x14ac:dyDescent="0.25">
      <c r="D630"/>
    </row>
    <row r="631" spans="4:4" ht="15" x14ac:dyDescent="0.25">
      <c r="D631"/>
    </row>
    <row r="632" spans="4:4" ht="15" x14ac:dyDescent="0.25">
      <c r="D632"/>
    </row>
    <row r="633" spans="4:4" ht="15" x14ac:dyDescent="0.25">
      <c r="D633"/>
    </row>
    <row r="634" spans="4:4" ht="15" x14ac:dyDescent="0.25">
      <c r="D634"/>
    </row>
    <row r="635" spans="4:4" ht="15" x14ac:dyDescent="0.25">
      <c r="D635"/>
    </row>
    <row r="636" spans="4:4" ht="15" x14ac:dyDescent="0.25">
      <c r="D636"/>
    </row>
    <row r="637" spans="4:4" ht="15" x14ac:dyDescent="0.25">
      <c r="D637"/>
    </row>
    <row r="638" spans="4:4" ht="15" x14ac:dyDescent="0.25">
      <c r="D638"/>
    </row>
    <row r="639" spans="4:4" ht="15" x14ac:dyDescent="0.25">
      <c r="D639"/>
    </row>
    <row r="640" spans="4:4" ht="15" x14ac:dyDescent="0.25">
      <c r="D640"/>
    </row>
    <row r="641" spans="4:4" ht="15" x14ac:dyDescent="0.25">
      <c r="D641"/>
    </row>
    <row r="642" spans="4:4" ht="15" x14ac:dyDescent="0.25">
      <c r="D642"/>
    </row>
    <row r="643" spans="4:4" ht="15" x14ac:dyDescent="0.25">
      <c r="D643"/>
    </row>
    <row r="644" spans="4:4" ht="15" x14ac:dyDescent="0.25">
      <c r="D644"/>
    </row>
    <row r="645" spans="4:4" ht="15" x14ac:dyDescent="0.25">
      <c r="D645"/>
    </row>
    <row r="646" spans="4:4" ht="15" x14ac:dyDescent="0.25">
      <c r="D646"/>
    </row>
    <row r="647" spans="4:4" ht="15" x14ac:dyDescent="0.25">
      <c r="D647"/>
    </row>
    <row r="648" spans="4:4" ht="15" x14ac:dyDescent="0.25">
      <c r="D648"/>
    </row>
    <row r="649" spans="4:4" ht="15" x14ac:dyDescent="0.25">
      <c r="D649"/>
    </row>
    <row r="650" spans="4:4" ht="15" x14ac:dyDescent="0.25">
      <c r="D650"/>
    </row>
    <row r="651" spans="4:4" ht="15" x14ac:dyDescent="0.25">
      <c r="D651"/>
    </row>
    <row r="652" spans="4:4" ht="15" x14ac:dyDescent="0.25">
      <c r="D652"/>
    </row>
    <row r="653" spans="4:4" ht="15" x14ac:dyDescent="0.25">
      <c r="D653"/>
    </row>
    <row r="654" spans="4:4" ht="15" x14ac:dyDescent="0.25">
      <c r="D654"/>
    </row>
    <row r="655" spans="4:4" ht="15" x14ac:dyDescent="0.25">
      <c r="D655"/>
    </row>
    <row r="656" spans="4:4" ht="15" x14ac:dyDescent="0.25">
      <c r="D656"/>
    </row>
    <row r="657" spans="4:4" ht="15" x14ac:dyDescent="0.25">
      <c r="D657"/>
    </row>
    <row r="658" spans="4:4" ht="15" x14ac:dyDescent="0.25">
      <c r="D658"/>
    </row>
    <row r="659" spans="4:4" ht="15" x14ac:dyDescent="0.25">
      <c r="D659"/>
    </row>
    <row r="660" spans="4:4" ht="15" x14ac:dyDescent="0.25">
      <c r="D660"/>
    </row>
    <row r="661" spans="4:4" ht="15" x14ac:dyDescent="0.25">
      <c r="D661"/>
    </row>
    <row r="662" spans="4:4" ht="15" x14ac:dyDescent="0.25">
      <c r="D662"/>
    </row>
    <row r="663" spans="4:4" ht="15" x14ac:dyDescent="0.25">
      <c r="D663"/>
    </row>
    <row r="664" spans="4:4" ht="15" x14ac:dyDescent="0.25">
      <c r="D664"/>
    </row>
    <row r="665" spans="4:4" ht="15" x14ac:dyDescent="0.25">
      <c r="D665"/>
    </row>
    <row r="666" spans="4:4" ht="15" x14ac:dyDescent="0.25">
      <c r="D666"/>
    </row>
    <row r="667" spans="4:4" ht="15" x14ac:dyDescent="0.25">
      <c r="D667"/>
    </row>
    <row r="668" spans="4:4" ht="15" x14ac:dyDescent="0.25">
      <c r="D668"/>
    </row>
    <row r="669" spans="4:4" ht="15" x14ac:dyDescent="0.25">
      <c r="D669"/>
    </row>
    <row r="670" spans="4:4" ht="15" x14ac:dyDescent="0.25">
      <c r="D670"/>
    </row>
    <row r="671" spans="4:4" ht="15" x14ac:dyDescent="0.25">
      <c r="D671"/>
    </row>
    <row r="672" spans="4:4" ht="15" x14ac:dyDescent="0.25">
      <c r="D672"/>
    </row>
    <row r="673" spans="4:4" ht="15" x14ac:dyDescent="0.25">
      <c r="D673"/>
    </row>
    <row r="674" spans="4:4" ht="15" x14ac:dyDescent="0.25">
      <c r="D674"/>
    </row>
    <row r="675" spans="4:4" ht="15" x14ac:dyDescent="0.25">
      <c r="D675"/>
    </row>
    <row r="676" spans="4:4" ht="15" x14ac:dyDescent="0.25">
      <c r="D676"/>
    </row>
    <row r="677" spans="4:4" ht="15" x14ac:dyDescent="0.25">
      <c r="D677"/>
    </row>
    <row r="678" spans="4:4" ht="15" x14ac:dyDescent="0.25">
      <c r="D678"/>
    </row>
    <row r="679" spans="4:4" ht="15" x14ac:dyDescent="0.25">
      <c r="D679"/>
    </row>
    <row r="680" spans="4:4" ht="15" x14ac:dyDescent="0.25">
      <c r="D680"/>
    </row>
    <row r="681" spans="4:4" ht="15" x14ac:dyDescent="0.25">
      <c r="D681"/>
    </row>
    <row r="682" spans="4:4" ht="15" x14ac:dyDescent="0.25">
      <c r="D682"/>
    </row>
    <row r="683" spans="4:4" ht="15" x14ac:dyDescent="0.25">
      <c r="D683"/>
    </row>
    <row r="684" spans="4:4" ht="15" x14ac:dyDescent="0.25">
      <c r="D684"/>
    </row>
    <row r="685" spans="4:4" ht="15" x14ac:dyDescent="0.25">
      <c r="D685"/>
    </row>
    <row r="686" spans="4:4" ht="15" x14ac:dyDescent="0.25">
      <c r="D686"/>
    </row>
    <row r="687" spans="4:4" ht="15" x14ac:dyDescent="0.25">
      <c r="D687"/>
    </row>
    <row r="688" spans="4:4" ht="15" x14ac:dyDescent="0.25">
      <c r="D688"/>
    </row>
    <row r="689" spans="4:4" ht="15" x14ac:dyDescent="0.25">
      <c r="D689"/>
    </row>
    <row r="690" spans="4:4" ht="15" x14ac:dyDescent="0.25">
      <c r="D690"/>
    </row>
    <row r="691" spans="4:4" ht="15" x14ac:dyDescent="0.25">
      <c r="D691"/>
    </row>
    <row r="692" spans="4:4" ht="15" x14ac:dyDescent="0.25">
      <c r="D692"/>
    </row>
    <row r="693" spans="4:4" ht="15" x14ac:dyDescent="0.25">
      <c r="D693"/>
    </row>
    <row r="694" spans="4:4" ht="15" x14ac:dyDescent="0.25">
      <c r="D694"/>
    </row>
    <row r="695" spans="4:4" ht="15" x14ac:dyDescent="0.25">
      <c r="D695"/>
    </row>
    <row r="696" spans="4:4" ht="15" x14ac:dyDescent="0.25">
      <c r="D696"/>
    </row>
    <row r="697" spans="4:4" ht="15" x14ac:dyDescent="0.25">
      <c r="D697"/>
    </row>
    <row r="698" spans="4:4" ht="15" x14ac:dyDescent="0.25">
      <c r="D698"/>
    </row>
    <row r="699" spans="4:4" ht="15" x14ac:dyDescent="0.25">
      <c r="D699"/>
    </row>
    <row r="700" spans="4:4" ht="15" x14ac:dyDescent="0.25">
      <c r="D700"/>
    </row>
    <row r="701" spans="4:4" ht="15" x14ac:dyDescent="0.25">
      <c r="D701"/>
    </row>
    <row r="702" spans="4:4" ht="15" x14ac:dyDescent="0.25">
      <c r="D702"/>
    </row>
    <row r="703" spans="4:4" ht="15" x14ac:dyDescent="0.25">
      <c r="D703"/>
    </row>
    <row r="704" spans="4:4" ht="15" x14ac:dyDescent="0.25">
      <c r="D704"/>
    </row>
    <row r="705" spans="4:4" ht="15" x14ac:dyDescent="0.25">
      <c r="D705"/>
    </row>
    <row r="706" spans="4:4" ht="15" x14ac:dyDescent="0.25">
      <c r="D706"/>
    </row>
    <row r="707" spans="4:4" ht="15" x14ac:dyDescent="0.25">
      <c r="D707"/>
    </row>
    <row r="708" spans="4:4" ht="15" x14ac:dyDescent="0.25">
      <c r="D708"/>
    </row>
    <row r="709" spans="4:4" ht="15" x14ac:dyDescent="0.25">
      <c r="D709"/>
    </row>
    <row r="710" spans="4:4" ht="15" x14ac:dyDescent="0.25">
      <c r="D710"/>
    </row>
    <row r="711" spans="4:4" ht="15" x14ac:dyDescent="0.25">
      <c r="D711"/>
    </row>
    <row r="712" spans="4:4" ht="15" x14ac:dyDescent="0.25">
      <c r="D712"/>
    </row>
    <row r="713" spans="4:4" ht="15" x14ac:dyDescent="0.25">
      <c r="D713"/>
    </row>
    <row r="714" spans="4:4" ht="15" x14ac:dyDescent="0.25">
      <c r="D714"/>
    </row>
    <row r="715" spans="4:4" ht="15" x14ac:dyDescent="0.25">
      <c r="D715"/>
    </row>
    <row r="716" spans="4:4" ht="15" x14ac:dyDescent="0.25">
      <c r="D716"/>
    </row>
    <row r="717" spans="4:4" ht="15" x14ac:dyDescent="0.25">
      <c r="D717"/>
    </row>
    <row r="718" spans="4:4" ht="15" x14ac:dyDescent="0.25">
      <c r="D718"/>
    </row>
    <row r="719" spans="4:4" ht="15" x14ac:dyDescent="0.25">
      <c r="D719"/>
    </row>
    <row r="720" spans="4:4" ht="15" x14ac:dyDescent="0.25">
      <c r="D720"/>
    </row>
    <row r="721" spans="4:4" ht="15" x14ac:dyDescent="0.25">
      <c r="D721"/>
    </row>
    <row r="722" spans="4:4" ht="15" x14ac:dyDescent="0.25">
      <c r="D722"/>
    </row>
    <row r="723" spans="4:4" ht="15" x14ac:dyDescent="0.25">
      <c r="D723"/>
    </row>
    <row r="724" spans="4:4" ht="15" x14ac:dyDescent="0.25">
      <c r="D724"/>
    </row>
    <row r="725" spans="4:4" ht="15" x14ac:dyDescent="0.25">
      <c r="D725"/>
    </row>
    <row r="726" spans="4:4" ht="15" x14ac:dyDescent="0.25">
      <c r="D726"/>
    </row>
    <row r="727" spans="4:4" ht="15" x14ac:dyDescent="0.25">
      <c r="D727"/>
    </row>
    <row r="728" spans="4:4" ht="15" x14ac:dyDescent="0.25">
      <c r="D728"/>
    </row>
    <row r="729" spans="4:4" ht="15" x14ac:dyDescent="0.25">
      <c r="D729"/>
    </row>
    <row r="730" spans="4:4" ht="15" x14ac:dyDescent="0.25">
      <c r="D730"/>
    </row>
    <row r="731" spans="4:4" ht="15" x14ac:dyDescent="0.25">
      <c r="D731"/>
    </row>
    <row r="732" spans="4:4" ht="15" x14ac:dyDescent="0.25">
      <c r="D732"/>
    </row>
    <row r="733" spans="4:4" ht="15" x14ac:dyDescent="0.25">
      <c r="D733"/>
    </row>
    <row r="734" spans="4:4" ht="15" x14ac:dyDescent="0.25">
      <c r="D734"/>
    </row>
    <row r="735" spans="4:4" ht="15" x14ac:dyDescent="0.25">
      <c r="D735"/>
    </row>
    <row r="736" spans="4:4" ht="15" x14ac:dyDescent="0.25">
      <c r="D736"/>
    </row>
    <row r="737" spans="4:4" ht="15" x14ac:dyDescent="0.25">
      <c r="D737"/>
    </row>
    <row r="738" spans="4:4" ht="15" x14ac:dyDescent="0.25">
      <c r="D738"/>
    </row>
    <row r="739" spans="4:4" ht="15" x14ac:dyDescent="0.25">
      <c r="D739"/>
    </row>
    <row r="740" spans="4:4" ht="15" x14ac:dyDescent="0.25">
      <c r="D740"/>
    </row>
    <row r="741" spans="4:4" ht="15" x14ac:dyDescent="0.25">
      <c r="D741"/>
    </row>
    <row r="742" spans="4:4" ht="15" x14ac:dyDescent="0.25">
      <c r="D742"/>
    </row>
    <row r="743" spans="4:4" ht="15" x14ac:dyDescent="0.25">
      <c r="D743"/>
    </row>
    <row r="744" spans="4:4" ht="15" x14ac:dyDescent="0.25">
      <c r="D744"/>
    </row>
    <row r="745" spans="4:4" ht="15" x14ac:dyDescent="0.25">
      <c r="D745"/>
    </row>
    <row r="746" spans="4:4" ht="15" x14ac:dyDescent="0.25">
      <c r="D746"/>
    </row>
    <row r="747" spans="4:4" ht="15" x14ac:dyDescent="0.25">
      <c r="D747"/>
    </row>
    <row r="748" spans="4:4" ht="15" x14ac:dyDescent="0.25">
      <c r="D748"/>
    </row>
    <row r="749" spans="4:4" ht="15" x14ac:dyDescent="0.25">
      <c r="D749"/>
    </row>
    <row r="750" spans="4:4" ht="15" x14ac:dyDescent="0.25">
      <c r="D750"/>
    </row>
    <row r="751" spans="4:4" ht="15" x14ac:dyDescent="0.25">
      <c r="D751"/>
    </row>
    <row r="752" spans="4:4" ht="15" x14ac:dyDescent="0.25">
      <c r="D752"/>
    </row>
    <row r="753" spans="4:4" ht="15" x14ac:dyDescent="0.25">
      <c r="D753"/>
    </row>
    <row r="754" spans="4:4" ht="15" x14ac:dyDescent="0.25">
      <c r="D754"/>
    </row>
    <row r="755" spans="4:4" ht="15" x14ac:dyDescent="0.25">
      <c r="D755"/>
    </row>
    <row r="756" spans="4:4" ht="15" x14ac:dyDescent="0.25">
      <c r="D756"/>
    </row>
    <row r="757" spans="4:4" ht="15" x14ac:dyDescent="0.25">
      <c r="D757"/>
    </row>
    <row r="758" spans="4:4" ht="15" x14ac:dyDescent="0.25">
      <c r="D758"/>
    </row>
    <row r="759" spans="4:4" ht="15" x14ac:dyDescent="0.25">
      <c r="D759"/>
    </row>
    <row r="760" spans="4:4" ht="15" x14ac:dyDescent="0.25">
      <c r="D760"/>
    </row>
    <row r="761" spans="4:4" ht="15" x14ac:dyDescent="0.25">
      <c r="D761"/>
    </row>
    <row r="762" spans="4:4" ht="15" x14ac:dyDescent="0.25">
      <c r="D762"/>
    </row>
    <row r="763" spans="4:4" ht="15" x14ac:dyDescent="0.25">
      <c r="D763"/>
    </row>
    <row r="764" spans="4:4" ht="15" x14ac:dyDescent="0.25">
      <c r="D764"/>
    </row>
    <row r="765" spans="4:4" ht="15" x14ac:dyDescent="0.25">
      <c r="D765"/>
    </row>
    <row r="766" spans="4:4" ht="15" x14ac:dyDescent="0.25">
      <c r="D766"/>
    </row>
    <row r="767" spans="4:4" ht="15" x14ac:dyDescent="0.25">
      <c r="D767"/>
    </row>
    <row r="768" spans="4:4" ht="15" x14ac:dyDescent="0.25">
      <c r="D768"/>
    </row>
    <row r="769" spans="4:4" ht="15" x14ac:dyDescent="0.25">
      <c r="D769"/>
    </row>
    <row r="770" spans="4:4" ht="15" x14ac:dyDescent="0.25">
      <c r="D770"/>
    </row>
    <row r="771" spans="4:4" ht="15" x14ac:dyDescent="0.25">
      <c r="D771"/>
    </row>
    <row r="772" spans="4:4" ht="15" x14ac:dyDescent="0.25">
      <c r="D772"/>
    </row>
    <row r="773" spans="4:4" ht="15" x14ac:dyDescent="0.25">
      <c r="D773"/>
    </row>
    <row r="774" spans="4:4" ht="15" x14ac:dyDescent="0.25">
      <c r="D774"/>
    </row>
    <row r="775" spans="4:4" ht="15" x14ac:dyDescent="0.25">
      <c r="D775"/>
    </row>
    <row r="776" spans="4:4" ht="15" x14ac:dyDescent="0.25">
      <c r="D776"/>
    </row>
    <row r="777" spans="4:4" ht="15" x14ac:dyDescent="0.25">
      <c r="D777"/>
    </row>
    <row r="778" spans="4:4" ht="15" x14ac:dyDescent="0.25">
      <c r="D778"/>
    </row>
    <row r="779" spans="4:4" ht="15" x14ac:dyDescent="0.25">
      <c r="D779"/>
    </row>
    <row r="780" spans="4:4" ht="15" x14ac:dyDescent="0.25">
      <c r="D780"/>
    </row>
    <row r="781" spans="4:4" ht="15" x14ac:dyDescent="0.25">
      <c r="D781"/>
    </row>
    <row r="782" spans="4:4" ht="15" x14ac:dyDescent="0.25">
      <c r="D782"/>
    </row>
    <row r="783" spans="4:4" ht="15" x14ac:dyDescent="0.25">
      <c r="D783"/>
    </row>
    <row r="784" spans="4:4" ht="15" x14ac:dyDescent="0.25">
      <c r="D784"/>
    </row>
    <row r="785" spans="4:4" ht="15" x14ac:dyDescent="0.25">
      <c r="D785"/>
    </row>
    <row r="786" spans="4:4" ht="15" x14ac:dyDescent="0.25">
      <c r="D786"/>
    </row>
    <row r="787" spans="4:4" ht="15" x14ac:dyDescent="0.25">
      <c r="D787"/>
    </row>
    <row r="788" spans="4:4" ht="15" x14ac:dyDescent="0.25">
      <c r="D788"/>
    </row>
    <row r="789" spans="4:4" ht="15" x14ac:dyDescent="0.25">
      <c r="D789"/>
    </row>
    <row r="790" spans="4:4" ht="15" x14ac:dyDescent="0.25">
      <c r="D790"/>
    </row>
    <row r="791" spans="4:4" ht="15" x14ac:dyDescent="0.25">
      <c r="D791"/>
    </row>
    <row r="792" spans="4:4" ht="15" x14ac:dyDescent="0.25">
      <c r="D792"/>
    </row>
    <row r="793" spans="4:4" ht="15" x14ac:dyDescent="0.25">
      <c r="D793"/>
    </row>
    <row r="794" spans="4:4" ht="15" x14ac:dyDescent="0.25">
      <c r="D794"/>
    </row>
    <row r="795" spans="4:4" ht="15" x14ac:dyDescent="0.25">
      <c r="D795"/>
    </row>
    <row r="796" spans="4:4" ht="15" x14ac:dyDescent="0.25">
      <c r="D796"/>
    </row>
    <row r="797" spans="4:4" ht="15" x14ac:dyDescent="0.25">
      <c r="D797"/>
    </row>
    <row r="798" spans="4:4" ht="15" x14ac:dyDescent="0.25">
      <c r="D798"/>
    </row>
    <row r="799" spans="4:4" ht="15" x14ac:dyDescent="0.25">
      <c r="D799"/>
    </row>
    <row r="800" spans="4:4" ht="15" x14ac:dyDescent="0.25">
      <c r="D800"/>
    </row>
    <row r="801" spans="4:4" ht="15" x14ac:dyDescent="0.25">
      <c r="D801"/>
    </row>
    <row r="802" spans="4:4" ht="15" x14ac:dyDescent="0.25">
      <c r="D802"/>
    </row>
    <row r="803" spans="4:4" ht="15" x14ac:dyDescent="0.25">
      <c r="D803"/>
    </row>
    <row r="804" spans="4:4" ht="15" x14ac:dyDescent="0.25">
      <c r="D804"/>
    </row>
    <row r="805" spans="4:4" ht="15" x14ac:dyDescent="0.25">
      <c r="D805"/>
    </row>
    <row r="806" spans="4:4" ht="15" x14ac:dyDescent="0.25">
      <c r="D806"/>
    </row>
    <row r="807" spans="4:4" ht="15" x14ac:dyDescent="0.25">
      <c r="D807"/>
    </row>
    <row r="808" spans="4:4" ht="15" x14ac:dyDescent="0.25">
      <c r="D808"/>
    </row>
    <row r="809" spans="4:4" ht="15" x14ac:dyDescent="0.25">
      <c r="D809"/>
    </row>
    <row r="810" spans="4:4" ht="15" x14ac:dyDescent="0.25">
      <c r="D810"/>
    </row>
    <row r="811" spans="4:4" ht="15" x14ac:dyDescent="0.25">
      <c r="D811"/>
    </row>
    <row r="812" spans="4:4" ht="15" x14ac:dyDescent="0.25">
      <c r="D812"/>
    </row>
    <row r="813" spans="4:4" ht="15" x14ac:dyDescent="0.25">
      <c r="D813"/>
    </row>
    <row r="814" spans="4:4" ht="15" x14ac:dyDescent="0.25">
      <c r="D814"/>
    </row>
    <row r="815" spans="4:4" ht="15" x14ac:dyDescent="0.25">
      <c r="D815"/>
    </row>
    <row r="816" spans="4:4" ht="15" x14ac:dyDescent="0.25">
      <c r="D816"/>
    </row>
    <row r="817" spans="4:4" ht="15" x14ac:dyDescent="0.25">
      <c r="D817"/>
    </row>
    <row r="818" spans="4:4" ht="15" x14ac:dyDescent="0.25">
      <c r="D818"/>
    </row>
    <row r="819" spans="4:4" ht="15" x14ac:dyDescent="0.25">
      <c r="D819"/>
    </row>
    <row r="820" spans="4:4" ht="15" x14ac:dyDescent="0.25">
      <c r="D820"/>
    </row>
    <row r="821" spans="4:4" ht="15" x14ac:dyDescent="0.25">
      <c r="D821"/>
    </row>
    <row r="822" spans="4:4" ht="15" x14ac:dyDescent="0.25">
      <c r="D822"/>
    </row>
    <row r="823" spans="4:4" ht="15" x14ac:dyDescent="0.25">
      <c r="D823"/>
    </row>
    <row r="824" spans="4:4" ht="15" x14ac:dyDescent="0.25">
      <c r="D824"/>
    </row>
    <row r="825" spans="4:4" ht="15" x14ac:dyDescent="0.25">
      <c r="D825"/>
    </row>
    <row r="826" spans="4:4" ht="15" x14ac:dyDescent="0.25">
      <c r="D826"/>
    </row>
    <row r="827" spans="4:4" ht="15" x14ac:dyDescent="0.25">
      <c r="D827"/>
    </row>
    <row r="828" spans="4:4" ht="15" x14ac:dyDescent="0.25">
      <c r="D828"/>
    </row>
    <row r="829" spans="4:4" ht="15" x14ac:dyDescent="0.25">
      <c r="D829"/>
    </row>
    <row r="830" spans="4:4" ht="15" x14ac:dyDescent="0.25">
      <c r="D830"/>
    </row>
    <row r="831" spans="4:4" ht="15" x14ac:dyDescent="0.25">
      <c r="D831"/>
    </row>
    <row r="832" spans="4:4" ht="15" x14ac:dyDescent="0.25">
      <c r="D832"/>
    </row>
    <row r="833" spans="4:4" ht="15" x14ac:dyDescent="0.25">
      <c r="D833"/>
    </row>
    <row r="834" spans="4:4" ht="15" x14ac:dyDescent="0.25">
      <c r="D834"/>
    </row>
    <row r="835" spans="4:4" ht="15" x14ac:dyDescent="0.25">
      <c r="D835"/>
    </row>
    <row r="836" spans="4:4" ht="15" x14ac:dyDescent="0.25">
      <c r="D836"/>
    </row>
    <row r="837" spans="4:4" ht="15" x14ac:dyDescent="0.25">
      <c r="D837"/>
    </row>
    <row r="838" spans="4:4" ht="15" x14ac:dyDescent="0.25">
      <c r="D838"/>
    </row>
    <row r="839" spans="4:4" ht="15" x14ac:dyDescent="0.25">
      <c r="D839"/>
    </row>
    <row r="840" spans="4:4" ht="15" x14ac:dyDescent="0.25">
      <c r="D840"/>
    </row>
    <row r="841" spans="4:4" ht="15" x14ac:dyDescent="0.25">
      <c r="D841"/>
    </row>
    <row r="842" spans="4:4" ht="15" x14ac:dyDescent="0.25">
      <c r="D842"/>
    </row>
    <row r="843" spans="4:4" ht="15" x14ac:dyDescent="0.25">
      <c r="D843"/>
    </row>
    <row r="844" spans="4:4" ht="15" x14ac:dyDescent="0.25">
      <c r="D844"/>
    </row>
    <row r="845" spans="4:4" ht="15" x14ac:dyDescent="0.25">
      <c r="D845"/>
    </row>
    <row r="846" spans="4:4" ht="15" x14ac:dyDescent="0.25">
      <c r="D846"/>
    </row>
    <row r="847" spans="4:4" ht="15" x14ac:dyDescent="0.25">
      <c r="D847"/>
    </row>
    <row r="848" spans="4:4" ht="15" x14ac:dyDescent="0.25">
      <c r="D848"/>
    </row>
    <row r="849" spans="4:4" ht="15" x14ac:dyDescent="0.25">
      <c r="D849"/>
    </row>
    <row r="850" spans="4:4" ht="15" x14ac:dyDescent="0.25">
      <c r="D850"/>
    </row>
    <row r="851" spans="4:4" ht="15" x14ac:dyDescent="0.25">
      <c r="D851"/>
    </row>
    <row r="852" spans="4:4" ht="15" x14ac:dyDescent="0.25">
      <c r="D852"/>
    </row>
    <row r="853" spans="4:4" ht="15" x14ac:dyDescent="0.25">
      <c r="D853"/>
    </row>
    <row r="854" spans="4:4" ht="15" x14ac:dyDescent="0.25">
      <c r="D854"/>
    </row>
    <row r="855" spans="4:4" ht="15" x14ac:dyDescent="0.25">
      <c r="D855"/>
    </row>
    <row r="856" spans="4:4" ht="15" x14ac:dyDescent="0.25">
      <c r="D856"/>
    </row>
    <row r="857" spans="4:4" ht="15" x14ac:dyDescent="0.25">
      <c r="D857"/>
    </row>
    <row r="858" spans="4:4" ht="15" x14ac:dyDescent="0.25">
      <c r="D858"/>
    </row>
    <row r="859" spans="4:4" ht="15" x14ac:dyDescent="0.25">
      <c r="D859"/>
    </row>
    <row r="860" spans="4:4" ht="15" x14ac:dyDescent="0.25">
      <c r="D860"/>
    </row>
    <row r="861" spans="4:4" ht="15" x14ac:dyDescent="0.25">
      <c r="D861"/>
    </row>
    <row r="862" spans="4:4" ht="15" x14ac:dyDescent="0.25">
      <c r="D862"/>
    </row>
    <row r="863" spans="4:4" ht="15" x14ac:dyDescent="0.25">
      <c r="D863"/>
    </row>
    <row r="864" spans="4:4" ht="15" x14ac:dyDescent="0.25">
      <c r="D864"/>
    </row>
    <row r="865" spans="4:4" ht="15" x14ac:dyDescent="0.25">
      <c r="D865"/>
    </row>
    <row r="866" spans="4:4" ht="15" x14ac:dyDescent="0.25">
      <c r="D866"/>
    </row>
    <row r="867" spans="4:4" ht="15" x14ac:dyDescent="0.25">
      <c r="D867"/>
    </row>
    <row r="868" spans="4:4" ht="15" x14ac:dyDescent="0.25">
      <c r="D868"/>
    </row>
    <row r="869" spans="4:4" ht="15" x14ac:dyDescent="0.25">
      <c r="D869"/>
    </row>
    <row r="870" spans="4:4" ht="15" x14ac:dyDescent="0.25">
      <c r="D870"/>
    </row>
    <row r="871" spans="4:4" ht="15" x14ac:dyDescent="0.25">
      <c r="D871"/>
    </row>
    <row r="872" spans="4:4" ht="15" x14ac:dyDescent="0.25">
      <c r="D872"/>
    </row>
    <row r="873" spans="4:4" ht="15" x14ac:dyDescent="0.25">
      <c r="D873"/>
    </row>
    <row r="874" spans="4:4" ht="15" x14ac:dyDescent="0.25">
      <c r="D874"/>
    </row>
    <row r="875" spans="4:4" ht="15" x14ac:dyDescent="0.25">
      <c r="D875"/>
    </row>
    <row r="876" spans="4:4" ht="15" x14ac:dyDescent="0.25">
      <c r="D876"/>
    </row>
    <row r="877" spans="4:4" ht="15" x14ac:dyDescent="0.25">
      <c r="D877"/>
    </row>
    <row r="878" spans="4:4" ht="15" x14ac:dyDescent="0.25">
      <c r="D878"/>
    </row>
    <row r="879" spans="4:4" ht="15" x14ac:dyDescent="0.25">
      <c r="D879"/>
    </row>
    <row r="880" spans="4:4" ht="15" x14ac:dyDescent="0.25">
      <c r="D880"/>
    </row>
    <row r="881" spans="4:4" ht="15" x14ac:dyDescent="0.25">
      <c r="D881"/>
    </row>
    <row r="882" spans="4:4" ht="15" x14ac:dyDescent="0.25">
      <c r="D882"/>
    </row>
    <row r="883" spans="4:4" ht="15" x14ac:dyDescent="0.25">
      <c r="D883"/>
    </row>
    <row r="884" spans="4:4" ht="15" x14ac:dyDescent="0.25">
      <c r="D884"/>
    </row>
    <row r="885" spans="4:4" ht="15" x14ac:dyDescent="0.25">
      <c r="D885"/>
    </row>
    <row r="886" spans="4:4" ht="15" x14ac:dyDescent="0.25">
      <c r="D886"/>
    </row>
    <row r="887" spans="4:4" ht="15" x14ac:dyDescent="0.25">
      <c r="D887"/>
    </row>
    <row r="888" spans="4:4" ht="15" x14ac:dyDescent="0.25">
      <c r="D888"/>
    </row>
    <row r="889" spans="4:4" ht="15" x14ac:dyDescent="0.25">
      <c r="D889"/>
    </row>
    <row r="890" spans="4:4" ht="15" x14ac:dyDescent="0.25">
      <c r="D890"/>
    </row>
    <row r="891" spans="4:4" ht="15" x14ac:dyDescent="0.25">
      <c r="D891"/>
    </row>
    <row r="892" spans="4:4" ht="15" x14ac:dyDescent="0.25">
      <c r="D892"/>
    </row>
    <row r="893" spans="4:4" ht="15" x14ac:dyDescent="0.25">
      <c r="D893"/>
    </row>
    <row r="894" spans="4:4" ht="15" x14ac:dyDescent="0.25">
      <c r="D894"/>
    </row>
    <row r="895" spans="4:4" ht="15" x14ac:dyDescent="0.25">
      <c r="D895"/>
    </row>
    <row r="896" spans="4:4" ht="15" x14ac:dyDescent="0.25">
      <c r="D896"/>
    </row>
    <row r="897" spans="4:4" ht="15" x14ac:dyDescent="0.25">
      <c r="D897"/>
    </row>
    <row r="898" spans="4:4" ht="15" x14ac:dyDescent="0.25">
      <c r="D898"/>
    </row>
    <row r="899" spans="4:4" ht="15" x14ac:dyDescent="0.25">
      <c r="D899"/>
    </row>
    <row r="900" spans="4:4" ht="15" x14ac:dyDescent="0.25">
      <c r="D900"/>
    </row>
    <row r="901" spans="4:4" ht="15" x14ac:dyDescent="0.25">
      <c r="D901"/>
    </row>
    <row r="902" spans="4:4" ht="15" x14ac:dyDescent="0.25">
      <c r="D902"/>
    </row>
    <row r="903" spans="4:4" ht="15" x14ac:dyDescent="0.25">
      <c r="D903"/>
    </row>
    <row r="904" spans="4:4" ht="15" x14ac:dyDescent="0.25">
      <c r="D904"/>
    </row>
    <row r="905" spans="4:4" ht="15" x14ac:dyDescent="0.25">
      <c r="D905"/>
    </row>
    <row r="906" spans="4:4" ht="15" x14ac:dyDescent="0.25">
      <c r="D906"/>
    </row>
    <row r="907" spans="4:4" ht="15" x14ac:dyDescent="0.25">
      <c r="D907"/>
    </row>
    <row r="908" spans="4:4" ht="15" x14ac:dyDescent="0.25">
      <c r="D908"/>
    </row>
    <row r="909" spans="4:4" ht="15" x14ac:dyDescent="0.25">
      <c r="D909"/>
    </row>
    <row r="910" spans="4:4" ht="15" x14ac:dyDescent="0.25">
      <c r="D910"/>
    </row>
    <row r="911" spans="4:4" ht="15" x14ac:dyDescent="0.25">
      <c r="D911"/>
    </row>
    <row r="912" spans="4:4" ht="15" x14ac:dyDescent="0.25">
      <c r="D912"/>
    </row>
    <row r="913" spans="4:4" ht="15" x14ac:dyDescent="0.25">
      <c r="D913"/>
    </row>
    <row r="914" spans="4:4" ht="15" x14ac:dyDescent="0.25">
      <c r="D914"/>
    </row>
    <row r="915" spans="4:4" ht="15" x14ac:dyDescent="0.25">
      <c r="D915"/>
    </row>
    <row r="916" spans="4:4" ht="15" x14ac:dyDescent="0.25">
      <c r="D916"/>
    </row>
    <row r="917" spans="4:4" ht="15" x14ac:dyDescent="0.25">
      <c r="D917"/>
    </row>
    <row r="918" spans="4:4" ht="15" x14ac:dyDescent="0.25">
      <c r="D918"/>
    </row>
    <row r="919" spans="4:4" ht="15" x14ac:dyDescent="0.25">
      <c r="D919"/>
    </row>
    <row r="920" spans="4:4" ht="15" x14ac:dyDescent="0.25">
      <c r="D920"/>
    </row>
    <row r="921" spans="4:4" ht="15" x14ac:dyDescent="0.25">
      <c r="D921"/>
    </row>
    <row r="922" spans="4:4" ht="15" x14ac:dyDescent="0.25">
      <c r="D922"/>
    </row>
    <row r="923" spans="4:4" ht="15" x14ac:dyDescent="0.25">
      <c r="D923"/>
    </row>
    <row r="924" spans="4:4" ht="15" x14ac:dyDescent="0.25">
      <c r="D924"/>
    </row>
    <row r="925" spans="4:4" ht="15" x14ac:dyDescent="0.25">
      <c r="D925"/>
    </row>
    <row r="926" spans="4:4" ht="15" x14ac:dyDescent="0.25">
      <c r="D926"/>
    </row>
    <row r="927" spans="4:4" ht="15" x14ac:dyDescent="0.25">
      <c r="D927"/>
    </row>
    <row r="928" spans="4:4" ht="15" x14ac:dyDescent="0.25">
      <c r="D928"/>
    </row>
    <row r="929" spans="4:4" ht="15" x14ac:dyDescent="0.25">
      <c r="D929"/>
    </row>
    <row r="930" spans="4:4" ht="15" x14ac:dyDescent="0.25">
      <c r="D930"/>
    </row>
    <row r="931" spans="4:4" ht="15" x14ac:dyDescent="0.25">
      <c r="D931"/>
    </row>
    <row r="932" spans="4:4" ht="15" x14ac:dyDescent="0.25">
      <c r="D932"/>
    </row>
    <row r="933" spans="4:4" ht="15" x14ac:dyDescent="0.25">
      <c r="D933"/>
    </row>
    <row r="934" spans="4:4" ht="15" x14ac:dyDescent="0.25">
      <c r="D934"/>
    </row>
    <row r="935" spans="4:4" ht="15" x14ac:dyDescent="0.25">
      <c r="D935"/>
    </row>
    <row r="936" spans="4:4" ht="15" x14ac:dyDescent="0.25">
      <c r="D936"/>
    </row>
    <row r="937" spans="4:4" ht="15" x14ac:dyDescent="0.25">
      <c r="D937"/>
    </row>
    <row r="938" spans="4:4" ht="15" x14ac:dyDescent="0.25">
      <c r="D938"/>
    </row>
    <row r="939" spans="4:4" ht="15" x14ac:dyDescent="0.25">
      <c r="D939"/>
    </row>
    <row r="940" spans="4:4" ht="15" x14ac:dyDescent="0.25">
      <c r="D940"/>
    </row>
    <row r="941" spans="4:4" ht="15" x14ac:dyDescent="0.25">
      <c r="D941"/>
    </row>
    <row r="942" spans="4:4" ht="15" x14ac:dyDescent="0.25">
      <c r="D942"/>
    </row>
    <row r="943" spans="4:4" ht="15" x14ac:dyDescent="0.25">
      <c r="D943"/>
    </row>
    <row r="944" spans="4:4" ht="15" x14ac:dyDescent="0.25">
      <c r="D944"/>
    </row>
    <row r="945" spans="4:4" ht="15" x14ac:dyDescent="0.25">
      <c r="D945"/>
    </row>
    <row r="946" spans="4:4" ht="15" x14ac:dyDescent="0.25">
      <c r="D946"/>
    </row>
    <row r="947" spans="4:4" ht="15" x14ac:dyDescent="0.25">
      <c r="D947"/>
    </row>
    <row r="948" spans="4:4" ht="15" x14ac:dyDescent="0.25">
      <c r="D948"/>
    </row>
    <row r="949" spans="4:4" ht="15" x14ac:dyDescent="0.25">
      <c r="D949"/>
    </row>
    <row r="950" spans="4:4" ht="15" x14ac:dyDescent="0.25">
      <c r="D950"/>
    </row>
    <row r="951" spans="4:4" ht="15" x14ac:dyDescent="0.25">
      <c r="D951"/>
    </row>
    <row r="952" spans="4:4" ht="15" x14ac:dyDescent="0.25">
      <c r="D952"/>
    </row>
    <row r="953" spans="4:4" ht="15" x14ac:dyDescent="0.25">
      <c r="D953"/>
    </row>
    <row r="954" spans="4:4" ht="15" x14ac:dyDescent="0.25">
      <c r="D954"/>
    </row>
    <row r="955" spans="4:4" ht="15" x14ac:dyDescent="0.25">
      <c r="D955"/>
    </row>
    <row r="956" spans="4:4" ht="15" x14ac:dyDescent="0.25">
      <c r="D956"/>
    </row>
    <row r="957" spans="4:4" ht="15" x14ac:dyDescent="0.25">
      <c r="D957"/>
    </row>
    <row r="958" spans="4:4" ht="15" x14ac:dyDescent="0.25">
      <c r="D958"/>
    </row>
    <row r="959" spans="4:4" ht="15" x14ac:dyDescent="0.25">
      <c r="D959"/>
    </row>
    <row r="960" spans="4:4" ht="15" x14ac:dyDescent="0.25">
      <c r="D960"/>
    </row>
    <row r="961" spans="4:4" ht="15" x14ac:dyDescent="0.25">
      <c r="D961"/>
    </row>
    <row r="962" spans="4:4" ht="15" x14ac:dyDescent="0.25">
      <c r="D962"/>
    </row>
    <row r="963" spans="4:4" ht="15" x14ac:dyDescent="0.25">
      <c r="D963"/>
    </row>
    <row r="964" spans="4:4" ht="15" x14ac:dyDescent="0.25">
      <c r="D964"/>
    </row>
    <row r="965" spans="4:4" ht="15" x14ac:dyDescent="0.25">
      <c r="D965"/>
    </row>
    <row r="966" spans="4:4" ht="15" x14ac:dyDescent="0.25">
      <c r="D966"/>
    </row>
    <row r="967" spans="4:4" ht="15" x14ac:dyDescent="0.25">
      <c r="D967"/>
    </row>
    <row r="968" spans="4:4" ht="15" x14ac:dyDescent="0.25">
      <c r="D968"/>
    </row>
    <row r="969" spans="4:4" ht="15" x14ac:dyDescent="0.25">
      <c r="D969"/>
    </row>
    <row r="970" spans="4:4" ht="15" x14ac:dyDescent="0.25">
      <c r="D970"/>
    </row>
    <row r="971" spans="4:4" ht="15" x14ac:dyDescent="0.25">
      <c r="D971"/>
    </row>
    <row r="972" spans="4:4" ht="15" x14ac:dyDescent="0.25">
      <c r="D972"/>
    </row>
    <row r="973" spans="4:4" ht="15" x14ac:dyDescent="0.25">
      <c r="D973"/>
    </row>
    <row r="974" spans="4:4" ht="15" x14ac:dyDescent="0.25">
      <c r="D974"/>
    </row>
    <row r="975" spans="4:4" ht="15" x14ac:dyDescent="0.25">
      <c r="D975"/>
    </row>
    <row r="976" spans="4:4" ht="15" x14ac:dyDescent="0.25">
      <c r="D976"/>
    </row>
    <row r="977" spans="4:4" ht="15" x14ac:dyDescent="0.25">
      <c r="D977"/>
    </row>
    <row r="978" spans="4:4" ht="15" x14ac:dyDescent="0.25">
      <c r="D978"/>
    </row>
    <row r="979" spans="4:4" ht="15" x14ac:dyDescent="0.25">
      <c r="D979"/>
    </row>
    <row r="980" spans="4:4" ht="15" x14ac:dyDescent="0.25">
      <c r="D980"/>
    </row>
    <row r="981" spans="4:4" ht="15" x14ac:dyDescent="0.25">
      <c r="D981"/>
    </row>
    <row r="982" spans="4:4" ht="15" x14ac:dyDescent="0.25">
      <c r="D982"/>
    </row>
    <row r="983" spans="4:4" ht="15" x14ac:dyDescent="0.25">
      <c r="D983"/>
    </row>
    <row r="984" spans="4:4" ht="15" x14ac:dyDescent="0.25">
      <c r="D984"/>
    </row>
    <row r="985" spans="4:4" ht="15" x14ac:dyDescent="0.25">
      <c r="D985"/>
    </row>
    <row r="986" spans="4:4" ht="15" x14ac:dyDescent="0.25">
      <c r="D986"/>
    </row>
    <row r="987" spans="4:4" ht="15" x14ac:dyDescent="0.25">
      <c r="D987"/>
    </row>
    <row r="988" spans="4:4" ht="15" x14ac:dyDescent="0.25">
      <c r="D988"/>
    </row>
    <row r="989" spans="4:4" ht="15" x14ac:dyDescent="0.25">
      <c r="D989"/>
    </row>
    <row r="990" spans="4:4" ht="15" x14ac:dyDescent="0.25">
      <c r="D990"/>
    </row>
    <row r="991" spans="4:4" ht="15" x14ac:dyDescent="0.25">
      <c r="D991"/>
    </row>
    <row r="992" spans="4:4" ht="15" x14ac:dyDescent="0.25">
      <c r="D992"/>
    </row>
    <row r="993" spans="4:4" ht="15" x14ac:dyDescent="0.25">
      <c r="D993"/>
    </row>
    <row r="994" spans="4:4" ht="15" x14ac:dyDescent="0.25">
      <c r="D994"/>
    </row>
    <row r="995" spans="4:4" ht="15" x14ac:dyDescent="0.25">
      <c r="D995"/>
    </row>
    <row r="996" spans="4:4" ht="15" x14ac:dyDescent="0.25">
      <c r="D996"/>
    </row>
    <row r="997" spans="4:4" ht="15" x14ac:dyDescent="0.25">
      <c r="D997"/>
    </row>
    <row r="998" spans="4:4" ht="15" x14ac:dyDescent="0.25">
      <c r="D998"/>
    </row>
    <row r="999" spans="4:4" ht="15" x14ac:dyDescent="0.25">
      <c r="D999"/>
    </row>
    <row r="1000" spans="4:4" ht="15" x14ac:dyDescent="0.25">
      <c r="D1000"/>
    </row>
    <row r="1001" spans="4:4" ht="15" x14ac:dyDescent="0.25">
      <c r="D1001"/>
    </row>
    <row r="1002" spans="4:4" ht="15" x14ac:dyDescent="0.25">
      <c r="D1002"/>
    </row>
    <row r="1003" spans="4:4" ht="15" x14ac:dyDescent="0.25">
      <c r="D1003"/>
    </row>
    <row r="1004" spans="4:4" ht="15" x14ac:dyDescent="0.25">
      <c r="D1004"/>
    </row>
    <row r="1005" spans="4:4" ht="15" x14ac:dyDescent="0.25">
      <c r="D1005"/>
    </row>
    <row r="1006" spans="4:4" ht="15" x14ac:dyDescent="0.25">
      <c r="D1006"/>
    </row>
    <row r="1007" spans="4:4" ht="15" x14ac:dyDescent="0.25">
      <c r="D1007"/>
    </row>
    <row r="1008" spans="4:4" ht="15" x14ac:dyDescent="0.25">
      <c r="D1008"/>
    </row>
    <row r="1009" spans="4:4" ht="15" x14ac:dyDescent="0.25">
      <c r="D1009"/>
    </row>
    <row r="1010" spans="4:4" ht="15" x14ac:dyDescent="0.25">
      <c r="D1010"/>
    </row>
    <row r="1011" spans="4:4" ht="15" x14ac:dyDescent="0.25">
      <c r="D1011"/>
    </row>
    <row r="1012" spans="4:4" ht="15" x14ac:dyDescent="0.25">
      <c r="D1012"/>
    </row>
    <row r="1013" spans="4:4" ht="15" x14ac:dyDescent="0.25">
      <c r="D1013"/>
    </row>
    <row r="1014" spans="4:4" ht="15" x14ac:dyDescent="0.25">
      <c r="D1014"/>
    </row>
    <row r="1015" spans="4:4" ht="15" x14ac:dyDescent="0.25">
      <c r="D1015"/>
    </row>
    <row r="1016" spans="4:4" ht="15" x14ac:dyDescent="0.25">
      <c r="D1016"/>
    </row>
    <row r="1017" spans="4:4" ht="15" x14ac:dyDescent="0.25">
      <c r="D1017"/>
    </row>
    <row r="1018" spans="4:4" ht="15" x14ac:dyDescent="0.25">
      <c r="D1018"/>
    </row>
    <row r="1019" spans="4:4" ht="15" x14ac:dyDescent="0.25">
      <c r="D1019"/>
    </row>
    <row r="1020" spans="4:4" ht="15" x14ac:dyDescent="0.25">
      <c r="D1020"/>
    </row>
    <row r="1021" spans="4:4" ht="15" x14ac:dyDescent="0.25">
      <c r="D1021"/>
    </row>
    <row r="1022" spans="4:4" ht="15" x14ac:dyDescent="0.25">
      <c r="D1022"/>
    </row>
    <row r="1023" spans="4:4" ht="15" x14ac:dyDescent="0.25">
      <c r="D1023"/>
    </row>
    <row r="1024" spans="4:4" ht="15" x14ac:dyDescent="0.25">
      <c r="D1024"/>
    </row>
    <row r="1025" spans="4:4" ht="15" x14ac:dyDescent="0.25">
      <c r="D1025"/>
    </row>
    <row r="1026" spans="4:4" ht="15" x14ac:dyDescent="0.25">
      <c r="D1026"/>
    </row>
    <row r="1027" spans="4:4" ht="15" x14ac:dyDescent="0.25">
      <c r="D1027"/>
    </row>
    <row r="1028" spans="4:4" ht="15" x14ac:dyDescent="0.25">
      <c r="D1028"/>
    </row>
    <row r="1029" spans="4:4" ht="15" x14ac:dyDescent="0.25">
      <c r="D1029"/>
    </row>
    <row r="1030" spans="4:4" ht="15" x14ac:dyDescent="0.25">
      <c r="D1030"/>
    </row>
    <row r="1031" spans="4:4" ht="15" x14ac:dyDescent="0.25">
      <c r="D1031"/>
    </row>
    <row r="1032" spans="4:4" ht="15" x14ac:dyDescent="0.25">
      <c r="D1032"/>
    </row>
    <row r="1033" spans="4:4" ht="15" x14ac:dyDescent="0.25">
      <c r="D1033"/>
    </row>
    <row r="1034" spans="4:4" ht="15" x14ac:dyDescent="0.25">
      <c r="D1034"/>
    </row>
    <row r="1035" spans="4:4" ht="15" x14ac:dyDescent="0.25">
      <c r="D1035"/>
    </row>
    <row r="1036" spans="4:4" ht="15" x14ac:dyDescent="0.25">
      <c r="D1036"/>
    </row>
    <row r="1037" spans="4:4" ht="15" x14ac:dyDescent="0.25">
      <c r="D1037"/>
    </row>
    <row r="1038" spans="4:4" ht="15" x14ac:dyDescent="0.25">
      <c r="D1038"/>
    </row>
    <row r="1039" spans="4:4" ht="15" x14ac:dyDescent="0.25">
      <c r="D1039"/>
    </row>
    <row r="1040" spans="4:4" ht="15" x14ac:dyDescent="0.25">
      <c r="D1040"/>
    </row>
    <row r="1041" spans="4:4" ht="15" x14ac:dyDescent="0.25">
      <c r="D1041"/>
    </row>
    <row r="1042" spans="4:4" ht="15" x14ac:dyDescent="0.25">
      <c r="D1042"/>
    </row>
    <row r="1043" spans="4:4" ht="15" x14ac:dyDescent="0.25">
      <c r="D1043"/>
    </row>
    <row r="1044" spans="4:4" ht="15" x14ac:dyDescent="0.25">
      <c r="D1044"/>
    </row>
    <row r="1045" spans="4:4" ht="15" x14ac:dyDescent="0.25">
      <c r="D1045"/>
    </row>
    <row r="1046" spans="4:4" ht="15" x14ac:dyDescent="0.25">
      <c r="D1046"/>
    </row>
    <row r="1047" spans="4:4" ht="15" x14ac:dyDescent="0.25">
      <c r="D1047"/>
    </row>
    <row r="1048" spans="4:4" ht="15" x14ac:dyDescent="0.25">
      <c r="D1048"/>
    </row>
    <row r="1049" spans="4:4" ht="15" x14ac:dyDescent="0.25">
      <c r="D1049"/>
    </row>
    <row r="1050" spans="4:4" ht="15" x14ac:dyDescent="0.25">
      <c r="D1050"/>
    </row>
    <row r="1051" spans="4:4" ht="15" x14ac:dyDescent="0.25">
      <c r="D1051"/>
    </row>
    <row r="1052" spans="4:4" ht="15" x14ac:dyDescent="0.25">
      <c r="D1052"/>
    </row>
    <row r="1053" spans="4:4" ht="15" x14ac:dyDescent="0.25">
      <c r="D1053"/>
    </row>
    <row r="1054" spans="4:4" ht="15" x14ac:dyDescent="0.25">
      <c r="D1054"/>
    </row>
    <row r="1055" spans="4:4" ht="15" x14ac:dyDescent="0.25">
      <c r="D1055"/>
    </row>
    <row r="1056" spans="4:4" ht="15" x14ac:dyDescent="0.25">
      <c r="D1056"/>
    </row>
    <row r="1057" spans="4:4" ht="15" x14ac:dyDescent="0.25">
      <c r="D1057"/>
    </row>
  </sheetData>
  <protectedRanges>
    <protectedRange sqref="C39:F39" name="Bereich1_1"/>
    <protectedRange sqref="C40:J40" name="Bereich1_3_1"/>
    <protectedRange sqref="G39" name="Bereich1_1_1"/>
  </protectedRanges>
  <mergeCells count="2">
    <mergeCell ref="B2:C2"/>
    <mergeCell ref="B4:B5"/>
  </mergeCells>
  <pageMargins left="0.7" right="0.7" top="0.78740157499999996" bottom="0.78740157499999996" header="0.3" footer="0.3"/>
  <pageSetup paperSize="9" orientation="portrait" r:id="rId1"/>
  <headerFooter>
    <oddHeader>&amp;C&amp;"Calibri"&amp;11&amp;K000000Internal&amp;1#</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C1441"/>
  <sheetViews>
    <sheetView zoomScale="115" zoomScaleNormal="115" workbookViewId="0">
      <selection activeCell="U1" sqref="U1:U3"/>
    </sheetView>
  </sheetViews>
  <sheetFormatPr baseColWidth="10" defaultColWidth="11.42578125" defaultRowHeight="15" x14ac:dyDescent="0.25"/>
  <cols>
    <col min="1" max="1" width="7.5703125" bestFit="1" customWidth="1"/>
    <col min="2" max="2" width="2.42578125" customWidth="1"/>
    <col min="3" max="3" width="16.42578125" bestFit="1" customWidth="1"/>
    <col min="4" max="4" width="14.28515625" bestFit="1" customWidth="1"/>
    <col min="5" max="5" width="14.85546875" bestFit="1" customWidth="1"/>
    <col min="6" max="6" width="11.5703125" bestFit="1" customWidth="1"/>
    <col min="7" max="7" width="11.5703125" customWidth="1"/>
    <col min="8" max="8" width="2.7109375" customWidth="1"/>
    <col min="9" max="9" width="35.7109375" bestFit="1" customWidth="1"/>
    <col min="10" max="10" width="2.7109375" customWidth="1"/>
    <col min="11" max="11" width="23.85546875" customWidth="1"/>
    <col min="12" max="12" width="2.7109375" customWidth="1"/>
    <col min="13" max="13" width="54.140625" bestFit="1" customWidth="1"/>
    <col min="14" max="14" width="2.7109375" customWidth="1"/>
    <col min="15" max="15" width="30.7109375" bestFit="1" customWidth="1"/>
    <col min="16" max="16" width="2.7109375" customWidth="1"/>
    <col min="17" max="17" width="35.7109375" bestFit="1" customWidth="1"/>
    <col min="18" max="18" width="2.7109375" customWidth="1"/>
    <col min="19" max="19" width="32.140625" customWidth="1"/>
    <col min="20" max="20" width="3.42578125" customWidth="1"/>
    <col min="21" max="21" width="26.85546875" bestFit="1" customWidth="1"/>
    <col min="22" max="22" width="14" bestFit="1" customWidth="1"/>
    <col min="24" max="24" width="26.85546875" bestFit="1" customWidth="1"/>
    <col min="25" max="25" width="25.42578125" bestFit="1" customWidth="1"/>
    <col min="27" max="27" width="26.85546875" bestFit="1" customWidth="1"/>
    <col min="29" max="29" width="26.85546875" bestFit="1" customWidth="1"/>
    <col min="32" max="32" width="11.5703125" bestFit="1" customWidth="1"/>
    <col min="34" max="34" width="52.7109375" bestFit="1" customWidth="1"/>
    <col min="36" max="36" width="21" bestFit="1" customWidth="1"/>
  </cols>
  <sheetData>
    <row r="1" spans="1:29" x14ac:dyDescent="0.25">
      <c r="A1" s="153" t="s">
        <v>41</v>
      </c>
      <c r="C1" s="258" t="s">
        <v>42</v>
      </c>
      <c r="D1" s="259"/>
      <c r="E1" s="259"/>
      <c r="F1" s="259"/>
      <c r="G1" s="259"/>
      <c r="I1" s="153" t="s">
        <v>43</v>
      </c>
      <c r="K1" s="153" t="s">
        <v>44</v>
      </c>
      <c r="M1" s="153" t="s">
        <v>45</v>
      </c>
      <c r="O1" s="153" t="s">
        <v>46</v>
      </c>
      <c r="Q1" s="153" t="s">
        <v>47</v>
      </c>
      <c r="S1" s="153" t="s">
        <v>48</v>
      </c>
      <c r="U1" s="153" t="s">
        <v>49</v>
      </c>
    </row>
    <row r="2" spans="1:29" x14ac:dyDescent="0.25">
      <c r="A2">
        <v>0</v>
      </c>
      <c r="C2" t="s">
        <v>50</v>
      </c>
      <c r="D2" t="s">
        <v>51</v>
      </c>
      <c r="E2" s="58" t="s">
        <v>52</v>
      </c>
      <c r="F2" t="s">
        <v>53</v>
      </c>
      <c r="G2" t="s">
        <v>50</v>
      </c>
      <c r="I2" t="s">
        <v>51</v>
      </c>
      <c r="K2" t="s">
        <v>54</v>
      </c>
      <c r="M2" s="15" t="s">
        <v>55</v>
      </c>
      <c r="O2" t="s">
        <v>56</v>
      </c>
      <c r="Q2" t="s">
        <v>57</v>
      </c>
      <c r="S2" s="15" t="s">
        <v>58</v>
      </c>
      <c r="U2" t="s">
        <v>59</v>
      </c>
      <c r="Y2" s="15"/>
    </row>
    <row r="3" spans="1:29" x14ac:dyDescent="0.25">
      <c r="A3">
        <v>1</v>
      </c>
      <c r="C3" t="s">
        <v>60</v>
      </c>
      <c r="D3" t="s">
        <v>61</v>
      </c>
      <c r="E3" s="58" t="s">
        <v>62</v>
      </c>
      <c r="F3" t="s">
        <v>63</v>
      </c>
      <c r="G3" t="s">
        <v>60</v>
      </c>
      <c r="I3" t="s">
        <v>64</v>
      </c>
      <c r="K3" t="s">
        <v>65</v>
      </c>
      <c r="M3" s="15" t="s">
        <v>66</v>
      </c>
      <c r="O3" t="s">
        <v>67</v>
      </c>
      <c r="Q3" t="s">
        <v>68</v>
      </c>
      <c r="S3" s="15" t="s">
        <v>69</v>
      </c>
      <c r="U3" t="s">
        <v>70</v>
      </c>
    </row>
    <row r="4" spans="1:29" x14ac:dyDescent="0.25">
      <c r="A4">
        <v>2</v>
      </c>
      <c r="C4" t="s">
        <v>71</v>
      </c>
      <c r="D4" t="s">
        <v>72</v>
      </c>
      <c r="E4" s="58" t="s">
        <v>73</v>
      </c>
      <c r="F4" t="s">
        <v>74</v>
      </c>
      <c r="G4" t="s">
        <v>71</v>
      </c>
      <c r="I4" t="s">
        <v>75</v>
      </c>
      <c r="K4" t="s">
        <v>76</v>
      </c>
      <c r="M4" s="15" t="s">
        <v>69</v>
      </c>
      <c r="O4" t="s">
        <v>77</v>
      </c>
      <c r="Q4" t="s">
        <v>78</v>
      </c>
      <c r="S4" s="15" t="s">
        <v>79</v>
      </c>
    </row>
    <row r="5" spans="1:29" x14ac:dyDescent="0.25">
      <c r="A5">
        <v>3</v>
      </c>
      <c r="C5" t="s">
        <v>80</v>
      </c>
      <c r="D5" t="s">
        <v>81</v>
      </c>
      <c r="E5" s="58" t="s">
        <v>82</v>
      </c>
      <c r="F5" t="s">
        <v>83</v>
      </c>
      <c r="G5" t="s">
        <v>80</v>
      </c>
      <c r="I5" t="s">
        <v>84</v>
      </c>
      <c r="K5" s="153" t="s">
        <v>85</v>
      </c>
      <c r="M5" s="15" t="s">
        <v>86</v>
      </c>
      <c r="O5" t="s">
        <v>87</v>
      </c>
      <c r="S5" s="15"/>
    </row>
    <row r="6" spans="1:29" x14ac:dyDescent="0.25">
      <c r="A6">
        <v>4</v>
      </c>
      <c r="C6" t="s">
        <v>88</v>
      </c>
      <c r="D6" t="s">
        <v>64</v>
      </c>
      <c r="E6" s="58" t="s">
        <v>89</v>
      </c>
      <c r="F6" t="s">
        <v>90</v>
      </c>
      <c r="G6" t="s">
        <v>88</v>
      </c>
      <c r="I6" t="s">
        <v>91</v>
      </c>
      <c r="K6" t="s">
        <v>92</v>
      </c>
      <c r="M6" s="15" t="s">
        <v>79</v>
      </c>
      <c r="O6" t="s">
        <v>93</v>
      </c>
      <c r="Q6" s="153" t="s">
        <v>94</v>
      </c>
      <c r="S6" s="153" t="s">
        <v>95</v>
      </c>
    </row>
    <row r="7" spans="1:29" x14ac:dyDescent="0.25">
      <c r="A7">
        <v>5</v>
      </c>
      <c r="C7" t="s">
        <v>96</v>
      </c>
      <c r="D7" t="s">
        <v>97</v>
      </c>
      <c r="E7" s="58" t="s">
        <v>98</v>
      </c>
      <c r="F7" t="s">
        <v>99</v>
      </c>
      <c r="G7" t="s">
        <v>96</v>
      </c>
      <c r="K7" t="s">
        <v>100</v>
      </c>
      <c r="O7" t="s">
        <v>101</v>
      </c>
      <c r="Q7" t="s">
        <v>102</v>
      </c>
      <c r="S7" t="s">
        <v>56</v>
      </c>
    </row>
    <row r="8" spans="1:29" x14ac:dyDescent="0.25">
      <c r="A8">
        <v>6</v>
      </c>
      <c r="C8" t="s">
        <v>103</v>
      </c>
      <c r="D8" t="s">
        <v>104</v>
      </c>
      <c r="E8" s="58" t="s">
        <v>105</v>
      </c>
      <c r="F8" t="s">
        <v>106</v>
      </c>
      <c r="G8" t="s">
        <v>103</v>
      </c>
      <c r="I8" s="153" t="s">
        <v>107</v>
      </c>
      <c r="K8" s="153" t="s">
        <v>108</v>
      </c>
      <c r="M8" s="153" t="s">
        <v>109</v>
      </c>
      <c r="O8" t="s">
        <v>110</v>
      </c>
      <c r="Q8" t="s">
        <v>111</v>
      </c>
      <c r="S8" t="s">
        <v>112</v>
      </c>
      <c r="U8" s="15"/>
    </row>
    <row r="9" spans="1:29" x14ac:dyDescent="0.25">
      <c r="A9">
        <v>7</v>
      </c>
      <c r="C9" t="s">
        <v>113</v>
      </c>
      <c r="D9" t="s">
        <v>114</v>
      </c>
      <c r="E9" s="58" t="s">
        <v>115</v>
      </c>
      <c r="F9" t="s">
        <v>116</v>
      </c>
      <c r="G9" t="s">
        <v>113</v>
      </c>
      <c r="I9" t="s">
        <v>51</v>
      </c>
      <c r="K9" t="s">
        <v>92</v>
      </c>
      <c r="M9" t="s">
        <v>117</v>
      </c>
      <c r="O9" t="s">
        <v>118</v>
      </c>
      <c r="Q9" t="s">
        <v>110</v>
      </c>
      <c r="S9" t="s">
        <v>77</v>
      </c>
      <c r="U9" s="15"/>
      <c r="Y9" s="46"/>
    </row>
    <row r="10" spans="1:29" x14ac:dyDescent="0.25">
      <c r="A10">
        <v>8</v>
      </c>
      <c r="C10" t="s">
        <v>119</v>
      </c>
      <c r="D10" t="s">
        <v>120</v>
      </c>
      <c r="E10" s="58" t="s">
        <v>121</v>
      </c>
      <c r="F10" t="s">
        <v>122</v>
      </c>
      <c r="G10" t="s">
        <v>119</v>
      </c>
      <c r="I10" t="s">
        <v>64</v>
      </c>
      <c r="K10" t="s">
        <v>123</v>
      </c>
      <c r="M10" t="s">
        <v>124</v>
      </c>
      <c r="O10" t="s">
        <v>125</v>
      </c>
      <c r="Q10" t="s">
        <v>93</v>
      </c>
      <c r="S10" t="s">
        <v>87</v>
      </c>
      <c r="U10" s="15"/>
      <c r="Y10" s="46"/>
    </row>
    <row r="11" spans="1:29" x14ac:dyDescent="0.25">
      <c r="A11">
        <v>9</v>
      </c>
      <c r="C11" t="s">
        <v>126</v>
      </c>
      <c r="D11" t="s">
        <v>127</v>
      </c>
      <c r="E11" s="58" t="s">
        <v>128</v>
      </c>
      <c r="F11" t="s">
        <v>129</v>
      </c>
      <c r="G11" t="s">
        <v>126</v>
      </c>
      <c r="I11" t="s">
        <v>114</v>
      </c>
      <c r="K11" s="153" t="s">
        <v>130</v>
      </c>
      <c r="M11" t="s">
        <v>131</v>
      </c>
      <c r="O11" t="s">
        <v>132</v>
      </c>
      <c r="Q11" t="s">
        <v>133</v>
      </c>
      <c r="S11" t="s">
        <v>93</v>
      </c>
      <c r="U11" s="15"/>
      <c r="Y11" s="46"/>
    </row>
    <row r="12" spans="1:29" x14ac:dyDescent="0.25">
      <c r="A12">
        <v>10</v>
      </c>
      <c r="C12" t="s">
        <v>134</v>
      </c>
      <c r="D12" t="s">
        <v>135</v>
      </c>
      <c r="E12" s="58" t="s">
        <v>136</v>
      </c>
      <c r="F12" t="s">
        <v>137</v>
      </c>
      <c r="G12" t="s">
        <v>134</v>
      </c>
      <c r="I12" t="s">
        <v>138</v>
      </c>
      <c r="K12" t="s">
        <v>139</v>
      </c>
      <c r="M12" t="s">
        <v>140</v>
      </c>
      <c r="O12" t="s">
        <v>141</v>
      </c>
      <c r="Q12" t="s">
        <v>142</v>
      </c>
      <c r="R12" s="15"/>
      <c r="S12" t="s">
        <v>101</v>
      </c>
      <c r="U12" s="15"/>
      <c r="Y12" s="62"/>
      <c r="AA12" s="15"/>
    </row>
    <row r="13" spans="1:29" x14ac:dyDescent="0.25">
      <c r="A13">
        <v>11</v>
      </c>
      <c r="C13" t="s">
        <v>143</v>
      </c>
      <c r="D13" t="s">
        <v>144</v>
      </c>
      <c r="E13" s="58" t="s">
        <v>145</v>
      </c>
      <c r="F13" t="s">
        <v>146</v>
      </c>
      <c r="G13" t="s">
        <v>143</v>
      </c>
      <c r="I13" t="s">
        <v>75</v>
      </c>
      <c r="K13" t="s">
        <v>147</v>
      </c>
      <c r="M13" t="s">
        <v>148</v>
      </c>
      <c r="O13" t="s">
        <v>133</v>
      </c>
      <c r="S13" t="s">
        <v>110</v>
      </c>
      <c r="U13" s="15"/>
      <c r="Y13" s="62"/>
      <c r="AA13" s="15"/>
      <c r="AC13" s="46"/>
    </row>
    <row r="14" spans="1:29" x14ac:dyDescent="0.25">
      <c r="A14">
        <v>12</v>
      </c>
      <c r="C14" t="s">
        <v>149</v>
      </c>
      <c r="D14" t="s">
        <v>150</v>
      </c>
      <c r="E14" s="58" t="s">
        <v>151</v>
      </c>
      <c r="F14" t="s">
        <v>152</v>
      </c>
      <c r="G14" t="s">
        <v>149</v>
      </c>
      <c r="I14" t="s">
        <v>153</v>
      </c>
      <c r="K14" s="153" t="s">
        <v>154</v>
      </c>
      <c r="O14" t="s">
        <v>155</v>
      </c>
      <c r="Q14" s="153" t="s">
        <v>156</v>
      </c>
      <c r="S14" t="s">
        <v>118</v>
      </c>
      <c r="U14" s="15"/>
      <c r="AA14" s="15"/>
      <c r="AC14" s="46"/>
    </row>
    <row r="15" spans="1:29" x14ac:dyDescent="0.25">
      <c r="A15">
        <v>13</v>
      </c>
      <c r="C15" t="s">
        <v>157</v>
      </c>
      <c r="D15" t="s">
        <v>158</v>
      </c>
      <c r="E15" s="58" t="s">
        <v>159</v>
      </c>
      <c r="F15" t="s">
        <v>160</v>
      </c>
      <c r="G15" t="s">
        <v>157</v>
      </c>
      <c r="K15" t="s">
        <v>161</v>
      </c>
      <c r="M15" s="153" t="s">
        <v>162</v>
      </c>
      <c r="O15" t="s">
        <v>163</v>
      </c>
      <c r="Q15" t="s">
        <v>164</v>
      </c>
      <c r="S15" t="s">
        <v>125</v>
      </c>
      <c r="U15" s="15"/>
      <c r="AA15" s="15"/>
      <c r="AC15" s="46"/>
    </row>
    <row r="16" spans="1:29" x14ac:dyDescent="0.25">
      <c r="A16">
        <v>14</v>
      </c>
      <c r="C16" t="s">
        <v>165</v>
      </c>
      <c r="D16" t="s">
        <v>138</v>
      </c>
      <c r="E16" s="58" t="s">
        <v>166</v>
      </c>
      <c r="F16" t="s">
        <v>167</v>
      </c>
      <c r="G16" t="s">
        <v>165</v>
      </c>
      <c r="I16" s="153" t="s">
        <v>168</v>
      </c>
      <c r="K16" t="s">
        <v>169</v>
      </c>
      <c r="M16" t="s">
        <v>170</v>
      </c>
      <c r="O16" t="s">
        <v>171</v>
      </c>
      <c r="Q16" t="s">
        <v>172</v>
      </c>
      <c r="S16" t="s">
        <v>132</v>
      </c>
      <c r="U16" s="15"/>
      <c r="AA16" s="15"/>
      <c r="AC16" s="62"/>
    </row>
    <row r="17" spans="1:29" x14ac:dyDescent="0.25">
      <c r="A17">
        <v>15</v>
      </c>
      <c r="C17" t="s">
        <v>173</v>
      </c>
      <c r="D17" t="s">
        <v>174</v>
      </c>
      <c r="E17" s="58" t="s">
        <v>175</v>
      </c>
      <c r="F17" t="s">
        <v>176</v>
      </c>
      <c r="G17" t="s">
        <v>173</v>
      </c>
      <c r="I17" t="s">
        <v>51</v>
      </c>
      <c r="K17" s="153" t="s">
        <v>177</v>
      </c>
      <c r="M17" t="s">
        <v>178</v>
      </c>
      <c r="O17" t="s">
        <v>179</v>
      </c>
      <c r="S17" t="s">
        <v>141</v>
      </c>
      <c r="U17" s="15"/>
      <c r="AA17" s="15"/>
      <c r="AC17" s="62"/>
    </row>
    <row r="18" spans="1:29" x14ac:dyDescent="0.25">
      <c r="A18">
        <v>16</v>
      </c>
      <c r="C18" t="s">
        <v>180</v>
      </c>
      <c r="D18" t="s">
        <v>181</v>
      </c>
      <c r="E18" s="58" t="s">
        <v>182</v>
      </c>
      <c r="F18" t="s">
        <v>183</v>
      </c>
      <c r="G18" t="s">
        <v>180</v>
      </c>
      <c r="I18" t="s">
        <v>184</v>
      </c>
      <c r="K18" t="s">
        <v>139</v>
      </c>
      <c r="M18" t="s">
        <v>185</v>
      </c>
      <c r="O18" t="s">
        <v>186</v>
      </c>
      <c r="Q18" s="153" t="s">
        <v>187</v>
      </c>
      <c r="S18" t="s">
        <v>133</v>
      </c>
      <c r="AA18" s="15"/>
    </row>
    <row r="19" spans="1:29" x14ac:dyDescent="0.25">
      <c r="A19">
        <v>17</v>
      </c>
      <c r="C19" t="s">
        <v>188</v>
      </c>
      <c r="D19" t="s">
        <v>189</v>
      </c>
      <c r="E19" s="58" t="s">
        <v>190</v>
      </c>
      <c r="F19" t="s">
        <v>191</v>
      </c>
      <c r="G19" t="s">
        <v>188</v>
      </c>
      <c r="I19" t="s">
        <v>192</v>
      </c>
      <c r="K19" t="s">
        <v>161</v>
      </c>
      <c r="M19" t="s">
        <v>131</v>
      </c>
      <c r="Q19" t="s">
        <v>193</v>
      </c>
      <c r="R19" s="15"/>
      <c r="S19" t="s">
        <v>155</v>
      </c>
      <c r="AA19" s="15"/>
    </row>
    <row r="20" spans="1:29" x14ac:dyDescent="0.25">
      <c r="A20">
        <v>18</v>
      </c>
      <c r="C20" t="s">
        <v>194</v>
      </c>
      <c r="D20" t="s">
        <v>195</v>
      </c>
      <c r="E20" s="58" t="s">
        <v>196</v>
      </c>
      <c r="F20" t="s">
        <v>197</v>
      </c>
      <c r="G20" t="s">
        <v>194</v>
      </c>
      <c r="I20" t="s">
        <v>198</v>
      </c>
      <c r="K20" s="153" t="s">
        <v>199</v>
      </c>
      <c r="M20" t="s">
        <v>140</v>
      </c>
      <c r="O20" s="153" t="s">
        <v>200</v>
      </c>
      <c r="Q20" t="s">
        <v>201</v>
      </c>
      <c r="R20" s="15"/>
      <c r="S20" t="s">
        <v>186</v>
      </c>
      <c r="AA20" s="15"/>
    </row>
    <row r="21" spans="1:29" x14ac:dyDescent="0.25">
      <c r="A21">
        <v>19</v>
      </c>
      <c r="C21" t="s">
        <v>202</v>
      </c>
      <c r="D21" t="s">
        <v>203</v>
      </c>
      <c r="E21" s="58" t="s">
        <v>204</v>
      </c>
      <c r="F21" t="s">
        <v>205</v>
      </c>
      <c r="G21" t="s">
        <v>202</v>
      </c>
      <c r="I21" t="s">
        <v>206</v>
      </c>
      <c r="K21" t="s">
        <v>207</v>
      </c>
      <c r="M21" t="s">
        <v>208</v>
      </c>
      <c r="O21" t="s">
        <v>56</v>
      </c>
      <c r="Q21" t="s">
        <v>209</v>
      </c>
      <c r="AA21" s="15"/>
    </row>
    <row r="22" spans="1:29" x14ac:dyDescent="0.25">
      <c r="A22">
        <v>20</v>
      </c>
      <c r="C22" t="s">
        <v>210</v>
      </c>
      <c r="D22" t="s">
        <v>211</v>
      </c>
      <c r="E22" s="58" t="s">
        <v>212</v>
      </c>
      <c r="F22" t="s">
        <v>213</v>
      </c>
      <c r="G22" t="s">
        <v>210</v>
      </c>
      <c r="I22" t="s">
        <v>214</v>
      </c>
      <c r="K22" t="s">
        <v>215</v>
      </c>
      <c r="M22" t="s">
        <v>216</v>
      </c>
      <c r="O22" t="s">
        <v>102</v>
      </c>
      <c r="S22" s="223" t="s">
        <v>217</v>
      </c>
      <c r="AA22" s="15"/>
    </row>
    <row r="23" spans="1:29" x14ac:dyDescent="0.25">
      <c r="A23">
        <v>21</v>
      </c>
      <c r="C23" t="s">
        <v>218</v>
      </c>
      <c r="D23" t="s">
        <v>219</v>
      </c>
      <c r="E23" s="58" t="s">
        <v>220</v>
      </c>
      <c r="F23" t="s">
        <v>221</v>
      </c>
      <c r="G23" t="s">
        <v>218</v>
      </c>
      <c r="K23" s="153" t="s">
        <v>222</v>
      </c>
      <c r="M23" t="s">
        <v>223</v>
      </c>
      <c r="O23" t="s">
        <v>93</v>
      </c>
      <c r="Q23" s="153" t="s">
        <v>224</v>
      </c>
      <c r="S23" t="s">
        <v>209</v>
      </c>
      <c r="AA23" s="15"/>
    </row>
    <row r="24" spans="1:29" x14ac:dyDescent="0.25">
      <c r="A24">
        <v>22</v>
      </c>
      <c r="C24" t="s">
        <v>225</v>
      </c>
      <c r="D24" t="s">
        <v>226</v>
      </c>
      <c r="E24" s="58" t="s">
        <v>227</v>
      </c>
      <c r="F24" t="s">
        <v>228</v>
      </c>
      <c r="G24" t="s">
        <v>225</v>
      </c>
      <c r="I24" s="153" t="s">
        <v>229</v>
      </c>
      <c r="K24" s="15" t="s">
        <v>230</v>
      </c>
      <c r="M24" t="s">
        <v>231</v>
      </c>
      <c r="O24" t="s">
        <v>110</v>
      </c>
      <c r="Q24" t="s">
        <v>232</v>
      </c>
      <c r="S24" t="s">
        <v>233</v>
      </c>
      <c r="AA24" s="15"/>
    </row>
    <row r="25" spans="1:29" x14ac:dyDescent="0.25">
      <c r="A25">
        <v>23</v>
      </c>
      <c r="C25" t="s">
        <v>234</v>
      </c>
      <c r="D25" t="s">
        <v>235</v>
      </c>
      <c r="E25" s="58" t="s">
        <v>236</v>
      </c>
      <c r="F25" t="s">
        <v>237</v>
      </c>
      <c r="G25" t="s">
        <v>234</v>
      </c>
      <c r="I25" t="s">
        <v>126</v>
      </c>
      <c r="K25" s="15" t="s">
        <v>238</v>
      </c>
      <c r="M25" t="s">
        <v>239</v>
      </c>
      <c r="O25" t="s">
        <v>133</v>
      </c>
      <c r="Q25" t="s">
        <v>240</v>
      </c>
      <c r="S25" t="s">
        <v>241</v>
      </c>
    </row>
    <row r="26" spans="1:29" x14ac:dyDescent="0.25">
      <c r="A26">
        <v>24</v>
      </c>
      <c r="C26" t="s">
        <v>242</v>
      </c>
      <c r="D26" t="s">
        <v>243</v>
      </c>
      <c r="E26" s="58" t="s">
        <v>244</v>
      </c>
      <c r="F26" t="s">
        <v>245</v>
      </c>
      <c r="G26" t="s">
        <v>242</v>
      </c>
      <c r="I26" t="s">
        <v>246</v>
      </c>
      <c r="K26" s="153" t="s">
        <v>247</v>
      </c>
      <c r="R26" s="15"/>
      <c r="S26" t="s">
        <v>248</v>
      </c>
    </row>
    <row r="27" spans="1:29" x14ac:dyDescent="0.25">
      <c r="A27">
        <v>25</v>
      </c>
      <c r="C27" t="s">
        <v>249</v>
      </c>
      <c r="D27" t="s">
        <v>250</v>
      </c>
      <c r="E27" s="58" t="s">
        <v>251</v>
      </c>
      <c r="F27" t="s">
        <v>252</v>
      </c>
      <c r="G27" t="s">
        <v>249</v>
      </c>
      <c r="I27" t="s">
        <v>51</v>
      </c>
      <c r="K27" t="s">
        <v>253</v>
      </c>
      <c r="M27" s="153" t="s">
        <v>254</v>
      </c>
      <c r="O27" s="153" t="s">
        <v>255</v>
      </c>
      <c r="Q27" s="153" t="s">
        <v>256</v>
      </c>
      <c r="S27" t="s">
        <v>257</v>
      </c>
    </row>
    <row r="28" spans="1:29" x14ac:dyDescent="0.25">
      <c r="A28">
        <v>26</v>
      </c>
      <c r="C28" t="s">
        <v>258</v>
      </c>
      <c r="D28" t="s">
        <v>259</v>
      </c>
      <c r="E28" s="58" t="s">
        <v>260</v>
      </c>
      <c r="F28" t="s">
        <v>261</v>
      </c>
      <c r="G28" t="s">
        <v>258</v>
      </c>
      <c r="I28" t="s">
        <v>64</v>
      </c>
      <c r="K28" t="s">
        <v>262</v>
      </c>
      <c r="M28" t="s">
        <v>185</v>
      </c>
      <c r="O28" t="s">
        <v>56</v>
      </c>
      <c r="Q28" t="s">
        <v>76</v>
      </c>
      <c r="S28" t="s">
        <v>263</v>
      </c>
    </row>
    <row r="29" spans="1:29" x14ac:dyDescent="0.25">
      <c r="A29">
        <v>27</v>
      </c>
      <c r="C29" t="s">
        <v>264</v>
      </c>
      <c r="D29" t="s">
        <v>265</v>
      </c>
      <c r="E29" s="58" t="s">
        <v>266</v>
      </c>
      <c r="F29" t="s">
        <v>267</v>
      </c>
      <c r="G29" t="s">
        <v>264</v>
      </c>
      <c r="I29" t="s">
        <v>138</v>
      </c>
      <c r="K29" s="153" t="s">
        <v>268</v>
      </c>
      <c r="M29" t="s">
        <v>131</v>
      </c>
      <c r="O29" t="s">
        <v>269</v>
      </c>
      <c r="Q29" t="s">
        <v>270</v>
      </c>
      <c r="S29" t="s">
        <v>271</v>
      </c>
      <c r="AA29" s="15"/>
    </row>
    <row r="30" spans="1:29" x14ac:dyDescent="0.25">
      <c r="A30">
        <v>28</v>
      </c>
      <c r="C30" t="s">
        <v>272</v>
      </c>
      <c r="D30" t="s">
        <v>273</v>
      </c>
      <c r="E30" s="58" t="s">
        <v>274</v>
      </c>
      <c r="F30" t="s">
        <v>275</v>
      </c>
      <c r="G30" t="s">
        <v>272</v>
      </c>
      <c r="I30" t="s">
        <v>75</v>
      </c>
      <c r="K30" t="s">
        <v>276</v>
      </c>
      <c r="M30" t="s">
        <v>140</v>
      </c>
      <c r="O30" t="s">
        <v>277</v>
      </c>
      <c r="Q30" t="s">
        <v>278</v>
      </c>
      <c r="S30" t="s">
        <v>279</v>
      </c>
      <c r="U30" s="61"/>
    </row>
    <row r="31" spans="1:29" x14ac:dyDescent="0.25">
      <c r="A31">
        <v>29</v>
      </c>
      <c r="C31" t="s">
        <v>246</v>
      </c>
      <c r="D31" t="s">
        <v>75</v>
      </c>
      <c r="E31" s="58" t="s">
        <v>280</v>
      </c>
      <c r="F31" t="s">
        <v>281</v>
      </c>
      <c r="G31" t="s">
        <v>246</v>
      </c>
      <c r="I31" t="s">
        <v>84</v>
      </c>
      <c r="K31" t="s">
        <v>282</v>
      </c>
      <c r="M31" t="s">
        <v>208</v>
      </c>
      <c r="O31" t="s">
        <v>67</v>
      </c>
      <c r="Q31" t="s">
        <v>283</v>
      </c>
      <c r="S31" t="s">
        <v>284</v>
      </c>
      <c r="U31" s="61"/>
    </row>
    <row r="32" spans="1:29" x14ac:dyDescent="0.25">
      <c r="A32">
        <v>30</v>
      </c>
      <c r="C32" t="s">
        <v>285</v>
      </c>
      <c r="D32" t="s">
        <v>153</v>
      </c>
      <c r="E32" s="58" t="s">
        <v>286</v>
      </c>
      <c r="F32" t="s">
        <v>287</v>
      </c>
      <c r="G32" t="s">
        <v>285</v>
      </c>
      <c r="I32" t="s">
        <v>91</v>
      </c>
      <c r="K32" t="s">
        <v>76</v>
      </c>
      <c r="M32" t="s">
        <v>216</v>
      </c>
      <c r="O32" t="s">
        <v>77</v>
      </c>
      <c r="S32" t="s">
        <v>288</v>
      </c>
    </row>
    <row r="33" spans="1:22" x14ac:dyDescent="0.25">
      <c r="A33">
        <v>31</v>
      </c>
      <c r="C33" t="s">
        <v>289</v>
      </c>
      <c r="D33" t="s">
        <v>290</v>
      </c>
      <c r="E33" s="58" t="s">
        <v>291</v>
      </c>
      <c r="F33" t="s">
        <v>292</v>
      </c>
      <c r="G33" t="s">
        <v>289</v>
      </c>
      <c r="I33" t="s">
        <v>293</v>
      </c>
      <c r="K33" t="s">
        <v>65</v>
      </c>
      <c r="M33" t="s">
        <v>223</v>
      </c>
      <c r="O33" t="s">
        <v>294</v>
      </c>
      <c r="Q33" s="153" t="s">
        <v>295</v>
      </c>
      <c r="S33" t="s">
        <v>296</v>
      </c>
    </row>
    <row r="34" spans="1:22" x14ac:dyDescent="0.25">
      <c r="A34">
        <v>32</v>
      </c>
      <c r="C34" t="s">
        <v>297</v>
      </c>
      <c r="D34" t="s">
        <v>298</v>
      </c>
      <c r="E34" s="58" t="s">
        <v>299</v>
      </c>
      <c r="F34" t="s">
        <v>300</v>
      </c>
      <c r="G34" t="s">
        <v>297</v>
      </c>
      <c r="K34" s="153" t="s">
        <v>301</v>
      </c>
      <c r="M34" t="s">
        <v>231</v>
      </c>
      <c r="O34" t="s">
        <v>93</v>
      </c>
      <c r="Q34" t="s">
        <v>302</v>
      </c>
      <c r="S34" t="s">
        <v>303</v>
      </c>
    </row>
    <row r="35" spans="1:22" x14ac:dyDescent="0.25">
      <c r="A35">
        <v>33</v>
      </c>
      <c r="C35" t="s">
        <v>304</v>
      </c>
      <c r="D35" t="s">
        <v>305</v>
      </c>
      <c r="E35" s="58" t="s">
        <v>306</v>
      </c>
      <c r="F35" t="s">
        <v>307</v>
      </c>
      <c r="G35" t="s">
        <v>304</v>
      </c>
      <c r="I35" s="153" t="s">
        <v>308</v>
      </c>
      <c r="K35" t="s">
        <v>309</v>
      </c>
      <c r="M35" t="s">
        <v>310</v>
      </c>
      <c r="O35" t="s">
        <v>311</v>
      </c>
      <c r="Q35" t="s">
        <v>312</v>
      </c>
      <c r="S35" t="s">
        <v>313</v>
      </c>
    </row>
    <row r="36" spans="1:22" x14ac:dyDescent="0.25">
      <c r="A36">
        <v>34</v>
      </c>
      <c r="C36" t="s">
        <v>314</v>
      </c>
      <c r="D36" t="s">
        <v>315</v>
      </c>
      <c r="E36" s="58" t="s">
        <v>316</v>
      </c>
      <c r="F36" t="s">
        <v>317</v>
      </c>
      <c r="G36" t="s">
        <v>314</v>
      </c>
      <c r="I36" t="s">
        <v>318</v>
      </c>
      <c r="K36" t="s">
        <v>319</v>
      </c>
      <c r="M36" t="s">
        <v>320</v>
      </c>
      <c r="O36" t="s">
        <v>125</v>
      </c>
      <c r="Q36" t="s">
        <v>321</v>
      </c>
      <c r="S36" t="s">
        <v>322</v>
      </c>
    </row>
    <row r="37" spans="1:22" x14ac:dyDescent="0.25">
      <c r="A37">
        <v>35</v>
      </c>
      <c r="C37" t="s">
        <v>323</v>
      </c>
      <c r="D37" t="s">
        <v>324</v>
      </c>
      <c r="E37" s="58" t="s">
        <v>325</v>
      </c>
      <c r="F37" t="s">
        <v>326</v>
      </c>
      <c r="G37" t="s">
        <v>323</v>
      </c>
      <c r="K37" t="s">
        <v>100</v>
      </c>
      <c r="M37" t="s">
        <v>327</v>
      </c>
      <c r="O37" t="s">
        <v>110</v>
      </c>
      <c r="Q37" s="153" t="s">
        <v>328</v>
      </c>
      <c r="S37" t="s">
        <v>329</v>
      </c>
      <c r="V37" s="29"/>
    </row>
    <row r="38" spans="1:22" x14ac:dyDescent="0.25">
      <c r="A38">
        <v>36</v>
      </c>
      <c r="C38" t="s">
        <v>330</v>
      </c>
      <c r="D38" t="s">
        <v>331</v>
      </c>
      <c r="E38" s="58" t="s">
        <v>332</v>
      </c>
      <c r="F38" t="s">
        <v>333</v>
      </c>
      <c r="G38" t="s">
        <v>330</v>
      </c>
      <c r="I38" s="153" t="s">
        <v>334</v>
      </c>
      <c r="K38" s="153" t="s">
        <v>335</v>
      </c>
      <c r="M38" t="s">
        <v>336</v>
      </c>
      <c r="O38" t="s">
        <v>132</v>
      </c>
      <c r="Q38" t="s">
        <v>337</v>
      </c>
      <c r="S38" t="s">
        <v>338</v>
      </c>
    </row>
    <row r="39" spans="1:22" x14ac:dyDescent="0.25">
      <c r="A39">
        <v>37</v>
      </c>
      <c r="C39" t="s">
        <v>339</v>
      </c>
      <c r="D39" t="s">
        <v>340</v>
      </c>
      <c r="E39" s="58" t="s">
        <v>341</v>
      </c>
      <c r="F39" t="s">
        <v>342</v>
      </c>
      <c r="G39" t="s">
        <v>339</v>
      </c>
      <c r="I39" t="s">
        <v>343</v>
      </c>
      <c r="K39" t="s">
        <v>100</v>
      </c>
      <c r="M39" t="s">
        <v>344</v>
      </c>
      <c r="O39" t="s">
        <v>345</v>
      </c>
      <c r="Q39" t="s">
        <v>346</v>
      </c>
      <c r="S39" t="s">
        <v>347</v>
      </c>
    </row>
    <row r="40" spans="1:22" x14ac:dyDescent="0.25">
      <c r="A40">
        <v>38</v>
      </c>
      <c r="C40" t="s">
        <v>348</v>
      </c>
      <c r="D40" t="s">
        <v>349</v>
      </c>
      <c r="E40" s="58" t="s">
        <v>350</v>
      </c>
      <c r="F40" t="s">
        <v>351</v>
      </c>
      <c r="G40" t="s">
        <v>348</v>
      </c>
      <c r="I40" t="s">
        <v>352</v>
      </c>
      <c r="K40" t="s">
        <v>353</v>
      </c>
      <c r="M40" t="s">
        <v>354</v>
      </c>
      <c r="O40" t="s">
        <v>133</v>
      </c>
      <c r="Q40" t="s">
        <v>355</v>
      </c>
      <c r="S40" t="s">
        <v>356</v>
      </c>
    </row>
    <row r="41" spans="1:22" x14ac:dyDescent="0.25">
      <c r="A41">
        <v>39</v>
      </c>
      <c r="C41" t="s">
        <v>357</v>
      </c>
      <c r="D41" t="s">
        <v>358</v>
      </c>
      <c r="E41" s="58" t="s">
        <v>359</v>
      </c>
      <c r="F41" t="s">
        <v>360</v>
      </c>
      <c r="G41" t="s">
        <v>357</v>
      </c>
      <c r="I41" t="s">
        <v>361</v>
      </c>
      <c r="K41" t="s">
        <v>362</v>
      </c>
      <c r="M41" t="s">
        <v>239</v>
      </c>
      <c r="O41" t="s">
        <v>363</v>
      </c>
      <c r="Q41" t="s">
        <v>364</v>
      </c>
      <c r="S41" t="s">
        <v>365</v>
      </c>
    </row>
    <row r="42" spans="1:22" x14ac:dyDescent="0.25">
      <c r="A42">
        <v>40</v>
      </c>
      <c r="C42" t="s">
        <v>366</v>
      </c>
      <c r="D42" t="s">
        <v>367</v>
      </c>
      <c r="E42" s="58" t="s">
        <v>368</v>
      </c>
      <c r="F42" t="s">
        <v>369</v>
      </c>
      <c r="G42" t="s">
        <v>366</v>
      </c>
      <c r="O42" t="s">
        <v>163</v>
      </c>
      <c r="S42" t="s">
        <v>370</v>
      </c>
    </row>
    <row r="43" spans="1:22" x14ac:dyDescent="0.25">
      <c r="A43">
        <v>41</v>
      </c>
      <c r="C43" t="s">
        <v>371</v>
      </c>
      <c r="D43" t="s">
        <v>372</v>
      </c>
      <c r="E43" s="58" t="s">
        <v>373</v>
      </c>
      <c r="F43" t="s">
        <v>374</v>
      </c>
      <c r="G43" t="s">
        <v>371</v>
      </c>
      <c r="I43" s="153"/>
      <c r="K43" s="153" t="s">
        <v>375</v>
      </c>
      <c r="M43" s="153" t="s">
        <v>376</v>
      </c>
      <c r="O43" t="s">
        <v>171</v>
      </c>
      <c r="Q43" s="153" t="s">
        <v>377</v>
      </c>
      <c r="S43" t="s">
        <v>378</v>
      </c>
    </row>
    <row r="44" spans="1:22" x14ac:dyDescent="0.25">
      <c r="A44">
        <v>42</v>
      </c>
      <c r="C44" t="s">
        <v>379</v>
      </c>
      <c r="D44" t="s">
        <v>380</v>
      </c>
      <c r="E44" s="58" t="s">
        <v>381</v>
      </c>
      <c r="F44" t="s">
        <v>382</v>
      </c>
      <c r="G44" t="s">
        <v>379</v>
      </c>
      <c r="I44" t="s">
        <v>76</v>
      </c>
      <c r="K44" t="s">
        <v>383</v>
      </c>
      <c r="M44" t="s">
        <v>124</v>
      </c>
      <c r="O44" t="s">
        <v>179</v>
      </c>
      <c r="Q44" t="s">
        <v>384</v>
      </c>
    </row>
    <row r="45" spans="1:22" x14ac:dyDescent="0.25">
      <c r="A45">
        <v>43</v>
      </c>
      <c r="C45" t="s">
        <v>385</v>
      </c>
      <c r="D45" t="s">
        <v>386</v>
      </c>
      <c r="E45" s="58" t="s">
        <v>387</v>
      </c>
      <c r="F45" t="s">
        <v>388</v>
      </c>
      <c r="G45" t="s">
        <v>385</v>
      </c>
      <c r="I45" t="s">
        <v>389</v>
      </c>
      <c r="K45" t="s">
        <v>390</v>
      </c>
      <c r="M45" t="s">
        <v>140</v>
      </c>
      <c r="O45" t="s">
        <v>186</v>
      </c>
      <c r="Q45" t="s">
        <v>377</v>
      </c>
    </row>
    <row r="46" spans="1:22" x14ac:dyDescent="0.25">
      <c r="A46">
        <v>44</v>
      </c>
      <c r="C46" t="s">
        <v>391</v>
      </c>
      <c r="D46" t="s">
        <v>392</v>
      </c>
      <c r="E46" s="58" t="s">
        <v>393</v>
      </c>
      <c r="F46" t="s">
        <v>394</v>
      </c>
      <c r="G46" t="s">
        <v>391</v>
      </c>
      <c r="I46" t="s">
        <v>395</v>
      </c>
    </row>
    <row r="47" spans="1:22" x14ac:dyDescent="0.25">
      <c r="A47">
        <v>45</v>
      </c>
      <c r="C47" t="s">
        <v>396</v>
      </c>
      <c r="D47" t="s">
        <v>397</v>
      </c>
      <c r="E47" s="58" t="s">
        <v>398</v>
      </c>
      <c r="F47" t="s">
        <v>399</v>
      </c>
      <c r="G47" t="s">
        <v>396</v>
      </c>
      <c r="K47" s="153" t="s">
        <v>400</v>
      </c>
      <c r="M47" s="153" t="s">
        <v>401</v>
      </c>
      <c r="O47" s="153" t="s">
        <v>402</v>
      </c>
      <c r="Q47" s="153" t="s">
        <v>403</v>
      </c>
    </row>
    <row r="48" spans="1:22" x14ac:dyDescent="0.25">
      <c r="A48">
        <v>46</v>
      </c>
      <c r="C48" t="s">
        <v>404</v>
      </c>
      <c r="D48" t="s">
        <v>405</v>
      </c>
      <c r="E48" s="58" t="s">
        <v>406</v>
      </c>
      <c r="F48" t="s">
        <v>407</v>
      </c>
      <c r="G48" t="s">
        <v>404</v>
      </c>
      <c r="I48" s="153" t="s">
        <v>156</v>
      </c>
      <c r="K48" t="s">
        <v>408</v>
      </c>
      <c r="M48" t="s">
        <v>117</v>
      </c>
      <c r="O48" t="s">
        <v>56</v>
      </c>
      <c r="Q48" t="s">
        <v>409</v>
      </c>
    </row>
    <row r="49" spans="1:17" x14ac:dyDescent="0.25">
      <c r="A49">
        <v>47</v>
      </c>
      <c r="C49" t="s">
        <v>410</v>
      </c>
      <c r="D49" t="s">
        <v>411</v>
      </c>
      <c r="E49" s="58" t="s">
        <v>412</v>
      </c>
      <c r="F49" t="s">
        <v>413</v>
      </c>
      <c r="G49" t="s">
        <v>410</v>
      </c>
      <c r="I49" t="s">
        <v>164</v>
      </c>
      <c r="K49" t="s">
        <v>209</v>
      </c>
      <c r="M49" t="s">
        <v>140</v>
      </c>
      <c r="O49" t="s">
        <v>67</v>
      </c>
      <c r="Q49" t="s">
        <v>414</v>
      </c>
    </row>
    <row r="50" spans="1:17" x14ac:dyDescent="0.25">
      <c r="A50">
        <v>48</v>
      </c>
      <c r="C50" t="s">
        <v>415</v>
      </c>
      <c r="D50" t="s">
        <v>416</v>
      </c>
      <c r="E50" s="58" t="s">
        <v>417</v>
      </c>
      <c r="F50" t="s">
        <v>418</v>
      </c>
      <c r="G50" t="s">
        <v>415</v>
      </c>
      <c r="I50" t="s">
        <v>172</v>
      </c>
      <c r="O50" t="s">
        <v>419</v>
      </c>
      <c r="Q50" t="s">
        <v>420</v>
      </c>
    </row>
    <row r="51" spans="1:17" x14ac:dyDescent="0.25">
      <c r="A51">
        <v>49</v>
      </c>
      <c r="C51" t="s">
        <v>421</v>
      </c>
      <c r="D51" t="s">
        <v>422</v>
      </c>
      <c r="E51" s="58" t="s">
        <v>423</v>
      </c>
      <c r="F51" t="s">
        <v>424</v>
      </c>
      <c r="G51" t="s">
        <v>421</v>
      </c>
      <c r="K51" s="153" t="s">
        <v>425</v>
      </c>
      <c r="M51" s="153" t="s">
        <v>426</v>
      </c>
      <c r="O51" t="s">
        <v>93</v>
      </c>
    </row>
    <row r="52" spans="1:17" x14ac:dyDescent="0.25">
      <c r="A52">
        <v>50</v>
      </c>
      <c r="C52" t="s">
        <v>427</v>
      </c>
      <c r="D52" t="s">
        <v>428</v>
      </c>
      <c r="E52" s="58" t="s">
        <v>429</v>
      </c>
      <c r="F52" t="s">
        <v>430</v>
      </c>
      <c r="G52" t="s">
        <v>427</v>
      </c>
      <c r="I52" s="153"/>
      <c r="K52">
        <v>25</v>
      </c>
      <c r="M52" t="s">
        <v>185</v>
      </c>
      <c r="O52" t="s">
        <v>101</v>
      </c>
      <c r="Q52" s="153" t="s">
        <v>431</v>
      </c>
    </row>
    <row r="53" spans="1:17" x14ac:dyDescent="0.25">
      <c r="A53">
        <v>51</v>
      </c>
      <c r="C53" t="s">
        <v>432</v>
      </c>
      <c r="D53" t="s">
        <v>433</v>
      </c>
      <c r="E53" s="58" t="s">
        <v>434</v>
      </c>
      <c r="F53" t="s">
        <v>435</v>
      </c>
      <c r="G53" t="s">
        <v>432</v>
      </c>
      <c r="I53" t="s">
        <v>76</v>
      </c>
      <c r="K53">
        <v>465</v>
      </c>
      <c r="M53" t="s">
        <v>436</v>
      </c>
      <c r="O53" t="s">
        <v>125</v>
      </c>
      <c r="Q53" t="s">
        <v>437</v>
      </c>
    </row>
    <row r="54" spans="1:17" x14ac:dyDescent="0.25">
      <c r="A54">
        <v>52</v>
      </c>
      <c r="C54" t="s">
        <v>438</v>
      </c>
      <c r="D54" t="s">
        <v>439</v>
      </c>
      <c r="E54" s="58" t="s">
        <v>440</v>
      </c>
      <c r="F54" t="s">
        <v>441</v>
      </c>
      <c r="G54" t="s">
        <v>438</v>
      </c>
      <c r="I54" t="s">
        <v>442</v>
      </c>
      <c r="K54">
        <v>587</v>
      </c>
      <c r="M54" t="s">
        <v>443</v>
      </c>
      <c r="O54" t="s">
        <v>186</v>
      </c>
      <c r="Q54" t="s">
        <v>65</v>
      </c>
    </row>
    <row r="55" spans="1:17" x14ac:dyDescent="0.25">
      <c r="A55">
        <v>53</v>
      </c>
      <c r="C55" t="s">
        <v>444</v>
      </c>
      <c r="D55" t="s">
        <v>445</v>
      </c>
      <c r="E55" s="58" t="s">
        <v>446</v>
      </c>
      <c r="F55" t="s">
        <v>447</v>
      </c>
      <c r="G55" t="s">
        <v>444</v>
      </c>
      <c r="I55" t="s">
        <v>448</v>
      </c>
      <c r="M55" t="s">
        <v>449</v>
      </c>
    </row>
    <row r="56" spans="1:17" x14ac:dyDescent="0.25">
      <c r="A56">
        <v>54</v>
      </c>
      <c r="C56" t="s">
        <v>450</v>
      </c>
      <c r="D56" t="s">
        <v>451</v>
      </c>
      <c r="E56" s="58" t="s">
        <v>452</v>
      </c>
      <c r="F56" t="s">
        <v>453</v>
      </c>
      <c r="G56" t="s">
        <v>450</v>
      </c>
      <c r="K56" s="153" t="s">
        <v>454</v>
      </c>
      <c r="M56" t="s">
        <v>140</v>
      </c>
    </row>
    <row r="57" spans="1:17" x14ac:dyDescent="0.25">
      <c r="A57">
        <v>55</v>
      </c>
      <c r="C57" t="s">
        <v>455</v>
      </c>
      <c r="D57" t="s">
        <v>456</v>
      </c>
      <c r="E57" s="58" t="s">
        <v>457</v>
      </c>
      <c r="F57" t="s">
        <v>458</v>
      </c>
      <c r="G57" t="s">
        <v>455</v>
      </c>
      <c r="I57" s="153" t="s">
        <v>177</v>
      </c>
      <c r="K57" s="15" t="s">
        <v>459</v>
      </c>
      <c r="M57" t="s">
        <v>131</v>
      </c>
      <c r="O57" s="153" t="s">
        <v>460</v>
      </c>
      <c r="Q57" s="153" t="s">
        <v>461</v>
      </c>
    </row>
    <row r="58" spans="1:17" x14ac:dyDescent="0.25">
      <c r="A58">
        <v>56</v>
      </c>
      <c r="C58" t="s">
        <v>462</v>
      </c>
      <c r="D58" t="s">
        <v>463</v>
      </c>
      <c r="E58" s="58" t="s">
        <v>464</v>
      </c>
      <c r="F58" t="s">
        <v>465</v>
      </c>
      <c r="G58" t="s">
        <v>462</v>
      </c>
      <c r="I58" t="s">
        <v>466</v>
      </c>
      <c r="K58" s="15" t="s">
        <v>467</v>
      </c>
      <c r="O58" t="s">
        <v>468</v>
      </c>
      <c r="Q58" t="s">
        <v>468</v>
      </c>
    </row>
    <row r="59" spans="1:17" x14ac:dyDescent="0.25">
      <c r="A59">
        <v>57</v>
      </c>
      <c r="C59" t="s">
        <v>469</v>
      </c>
      <c r="D59" t="s">
        <v>470</v>
      </c>
      <c r="E59" s="58" t="s">
        <v>471</v>
      </c>
      <c r="F59" t="s">
        <v>472</v>
      </c>
      <c r="G59" t="s">
        <v>469</v>
      </c>
      <c r="I59" t="s">
        <v>473</v>
      </c>
      <c r="K59" s="15" t="s">
        <v>474</v>
      </c>
      <c r="O59" t="s">
        <v>475</v>
      </c>
      <c r="Q59" t="s">
        <v>475</v>
      </c>
    </row>
    <row r="60" spans="1:17" x14ac:dyDescent="0.25">
      <c r="A60">
        <v>58</v>
      </c>
      <c r="C60" t="s">
        <v>476</v>
      </c>
      <c r="D60" t="s">
        <v>477</v>
      </c>
      <c r="E60" s="58" t="s">
        <v>478</v>
      </c>
      <c r="F60" t="s">
        <v>479</v>
      </c>
      <c r="G60" t="s">
        <v>476</v>
      </c>
      <c r="K60" s="15" t="s">
        <v>480</v>
      </c>
      <c r="O60" t="s">
        <v>67</v>
      </c>
      <c r="Q60" t="s">
        <v>67</v>
      </c>
    </row>
    <row r="61" spans="1:17" x14ac:dyDescent="0.25">
      <c r="A61">
        <v>59</v>
      </c>
      <c r="C61" t="s">
        <v>481</v>
      </c>
      <c r="D61" t="s">
        <v>84</v>
      </c>
      <c r="E61" s="58" t="s">
        <v>482</v>
      </c>
      <c r="F61" t="s">
        <v>483</v>
      </c>
      <c r="G61" t="s">
        <v>51</v>
      </c>
      <c r="K61" s="15" t="s">
        <v>484</v>
      </c>
      <c r="O61" t="s">
        <v>77</v>
      </c>
      <c r="Q61" t="s">
        <v>485</v>
      </c>
    </row>
    <row r="62" spans="1:17" x14ac:dyDescent="0.25">
      <c r="A62">
        <v>60</v>
      </c>
      <c r="C62" t="s">
        <v>486</v>
      </c>
      <c r="D62" t="s">
        <v>487</v>
      </c>
      <c r="E62" s="58" t="s">
        <v>488</v>
      </c>
      <c r="F62" t="s">
        <v>489</v>
      </c>
      <c r="G62" t="s">
        <v>61</v>
      </c>
      <c r="K62" s="15" t="s">
        <v>490</v>
      </c>
      <c r="O62" t="s">
        <v>87</v>
      </c>
      <c r="Q62" t="s">
        <v>93</v>
      </c>
    </row>
    <row r="63" spans="1:17" x14ac:dyDescent="0.25">
      <c r="A63">
        <v>61</v>
      </c>
      <c r="C63" t="s">
        <v>491</v>
      </c>
      <c r="D63" t="s">
        <v>492</v>
      </c>
      <c r="E63" s="58" t="s">
        <v>493</v>
      </c>
      <c r="F63" t="s">
        <v>494</v>
      </c>
      <c r="G63" t="s">
        <v>72</v>
      </c>
      <c r="K63" s="15" t="s">
        <v>495</v>
      </c>
      <c r="O63" t="s">
        <v>93</v>
      </c>
      <c r="Q63" t="s">
        <v>496</v>
      </c>
    </row>
    <row r="64" spans="1:17" x14ac:dyDescent="0.25">
      <c r="A64">
        <v>62</v>
      </c>
      <c r="C64" t="s">
        <v>497</v>
      </c>
      <c r="D64" t="s">
        <v>498</v>
      </c>
      <c r="E64" s="58" t="s">
        <v>499</v>
      </c>
      <c r="F64" t="s">
        <v>500</v>
      </c>
      <c r="G64" t="s">
        <v>81</v>
      </c>
      <c r="K64" s="15" t="s">
        <v>501</v>
      </c>
      <c r="O64" t="s">
        <v>496</v>
      </c>
      <c r="Q64" t="s">
        <v>125</v>
      </c>
    </row>
    <row r="65" spans="1:17" x14ac:dyDescent="0.25">
      <c r="A65">
        <v>63</v>
      </c>
      <c r="C65" t="s">
        <v>502</v>
      </c>
      <c r="D65" t="s">
        <v>503</v>
      </c>
      <c r="E65" s="58" t="s">
        <v>504</v>
      </c>
      <c r="F65" t="s">
        <v>505</v>
      </c>
      <c r="G65" t="s">
        <v>64</v>
      </c>
      <c r="O65" t="s">
        <v>110</v>
      </c>
      <c r="Q65" t="s">
        <v>506</v>
      </c>
    </row>
    <row r="66" spans="1:17" x14ac:dyDescent="0.25">
      <c r="A66">
        <v>64</v>
      </c>
      <c r="C66" t="s">
        <v>507</v>
      </c>
      <c r="D66" t="s">
        <v>508</v>
      </c>
      <c r="E66" s="58" t="s">
        <v>509</v>
      </c>
      <c r="F66" t="s">
        <v>510</v>
      </c>
      <c r="G66" t="s">
        <v>97</v>
      </c>
      <c r="K66" s="153" t="s">
        <v>511</v>
      </c>
      <c r="O66" t="s">
        <v>118</v>
      </c>
      <c r="Q66" t="s">
        <v>186</v>
      </c>
    </row>
    <row r="67" spans="1:17" x14ac:dyDescent="0.25">
      <c r="A67">
        <v>65</v>
      </c>
      <c r="C67" t="s">
        <v>512</v>
      </c>
      <c r="D67" t="s">
        <v>513</v>
      </c>
      <c r="E67" s="58" t="s">
        <v>514</v>
      </c>
      <c r="F67" t="s">
        <v>515</v>
      </c>
      <c r="G67" t="s">
        <v>104</v>
      </c>
      <c r="K67" t="s">
        <v>516</v>
      </c>
      <c r="O67" t="s">
        <v>125</v>
      </c>
    </row>
    <row r="68" spans="1:17" x14ac:dyDescent="0.25">
      <c r="A68">
        <v>66</v>
      </c>
      <c r="C68" t="s">
        <v>517</v>
      </c>
      <c r="D68" t="s">
        <v>518</v>
      </c>
      <c r="E68" s="58" t="s">
        <v>519</v>
      </c>
      <c r="F68" t="s">
        <v>520</v>
      </c>
      <c r="G68" t="s">
        <v>114</v>
      </c>
      <c r="K68" t="s">
        <v>521</v>
      </c>
      <c r="M68" s="153" t="s">
        <v>522</v>
      </c>
      <c r="O68" t="s">
        <v>102</v>
      </c>
      <c r="Q68" s="153" t="s">
        <v>523</v>
      </c>
    </row>
    <row r="69" spans="1:17" x14ac:dyDescent="0.25">
      <c r="A69">
        <v>67</v>
      </c>
      <c r="C69" t="s">
        <v>524</v>
      </c>
      <c r="D69" t="s">
        <v>525</v>
      </c>
      <c r="E69" s="58" t="s">
        <v>526</v>
      </c>
      <c r="F69" t="s">
        <v>527</v>
      </c>
      <c r="G69" t="s">
        <v>120</v>
      </c>
      <c r="K69" t="s">
        <v>528</v>
      </c>
      <c r="M69" t="s">
        <v>529</v>
      </c>
      <c r="O69" t="s">
        <v>141</v>
      </c>
      <c r="Q69">
        <v>139</v>
      </c>
    </row>
    <row r="70" spans="1:17" x14ac:dyDescent="0.25">
      <c r="A70">
        <v>68</v>
      </c>
      <c r="C70" t="s">
        <v>530</v>
      </c>
      <c r="D70" t="s">
        <v>531</v>
      </c>
      <c r="E70" s="58" t="s">
        <v>532</v>
      </c>
      <c r="F70" t="s">
        <v>533</v>
      </c>
      <c r="G70" t="s">
        <v>127</v>
      </c>
      <c r="K70" t="s">
        <v>484</v>
      </c>
      <c r="M70" t="s">
        <v>534</v>
      </c>
      <c r="O70" t="s">
        <v>133</v>
      </c>
      <c r="Q70">
        <v>445</v>
      </c>
    </row>
    <row r="71" spans="1:17" x14ac:dyDescent="0.25">
      <c r="A71">
        <v>69</v>
      </c>
      <c r="C71" t="s">
        <v>535</v>
      </c>
      <c r="D71" t="s">
        <v>536</v>
      </c>
      <c r="E71" s="58" t="s">
        <v>537</v>
      </c>
      <c r="F71" t="s">
        <v>538</v>
      </c>
      <c r="G71" t="s">
        <v>135</v>
      </c>
      <c r="K71" t="s">
        <v>539</v>
      </c>
      <c r="O71" t="s">
        <v>155</v>
      </c>
    </row>
    <row r="72" spans="1:17" x14ac:dyDescent="0.25">
      <c r="A72">
        <v>70</v>
      </c>
      <c r="C72" t="s">
        <v>540</v>
      </c>
      <c r="D72" t="s">
        <v>541</v>
      </c>
      <c r="E72" s="58" t="s">
        <v>542</v>
      </c>
      <c r="F72" t="s">
        <v>543</v>
      </c>
      <c r="G72" t="s">
        <v>144</v>
      </c>
      <c r="K72" t="s">
        <v>544</v>
      </c>
      <c r="M72" s="153" t="s">
        <v>545</v>
      </c>
      <c r="O72" t="s">
        <v>163</v>
      </c>
      <c r="Q72" s="153" t="s">
        <v>546</v>
      </c>
    </row>
    <row r="73" spans="1:17" x14ac:dyDescent="0.25">
      <c r="A73">
        <v>71</v>
      </c>
      <c r="C73" t="s">
        <v>547</v>
      </c>
      <c r="D73" t="s">
        <v>548</v>
      </c>
      <c r="E73" s="58" t="s">
        <v>549</v>
      </c>
      <c r="F73" t="s">
        <v>550</v>
      </c>
      <c r="G73" t="s">
        <v>150</v>
      </c>
      <c r="M73" t="s">
        <v>529</v>
      </c>
      <c r="O73" t="s">
        <v>171</v>
      </c>
      <c r="Q73" t="s">
        <v>551</v>
      </c>
    </row>
    <row r="74" spans="1:17" x14ac:dyDescent="0.25">
      <c r="A74">
        <v>72</v>
      </c>
      <c r="C74" t="s">
        <v>552</v>
      </c>
      <c r="D74" t="s">
        <v>553</v>
      </c>
      <c r="E74" s="58" t="s">
        <v>554</v>
      </c>
      <c r="F74" t="s">
        <v>555</v>
      </c>
      <c r="G74" t="s">
        <v>158</v>
      </c>
      <c r="K74" s="153" t="s">
        <v>556</v>
      </c>
      <c r="M74" t="s">
        <v>557</v>
      </c>
      <c r="O74" t="s">
        <v>179</v>
      </c>
      <c r="Q74" t="s">
        <v>558</v>
      </c>
    </row>
    <row r="75" spans="1:17" x14ac:dyDescent="0.25">
      <c r="A75">
        <v>73</v>
      </c>
      <c r="C75" t="s">
        <v>559</v>
      </c>
      <c r="D75" t="s">
        <v>560</v>
      </c>
      <c r="E75" s="58" t="s">
        <v>561</v>
      </c>
      <c r="F75" t="s">
        <v>562</v>
      </c>
      <c r="G75" t="s">
        <v>138</v>
      </c>
      <c r="K75" s="15" t="s">
        <v>459</v>
      </c>
      <c r="M75" t="s">
        <v>563</v>
      </c>
      <c r="O75" t="s">
        <v>506</v>
      </c>
      <c r="Q75" t="s">
        <v>76</v>
      </c>
    </row>
    <row r="76" spans="1:17" x14ac:dyDescent="0.25">
      <c r="A76">
        <v>74</v>
      </c>
      <c r="C76" t="s">
        <v>564</v>
      </c>
      <c r="D76" t="s">
        <v>565</v>
      </c>
      <c r="E76" s="58" t="s">
        <v>566</v>
      </c>
      <c r="F76" t="s">
        <v>567</v>
      </c>
      <c r="G76" t="s">
        <v>174</v>
      </c>
      <c r="K76" s="15" t="s">
        <v>467</v>
      </c>
      <c r="O76" t="s">
        <v>186</v>
      </c>
    </row>
    <row r="77" spans="1:17" x14ac:dyDescent="0.25">
      <c r="A77">
        <v>75</v>
      </c>
      <c r="C77" t="s">
        <v>568</v>
      </c>
      <c r="D77" t="s">
        <v>569</v>
      </c>
      <c r="E77" s="58" t="s">
        <v>570</v>
      </c>
      <c r="F77" t="s">
        <v>571</v>
      </c>
      <c r="G77" t="s">
        <v>181</v>
      </c>
      <c r="K77" s="15" t="s">
        <v>474</v>
      </c>
      <c r="M77" s="153" t="s">
        <v>572</v>
      </c>
    </row>
    <row r="78" spans="1:17" x14ac:dyDescent="0.25">
      <c r="A78">
        <v>76</v>
      </c>
      <c r="C78" t="s">
        <v>573</v>
      </c>
      <c r="D78" t="s">
        <v>574</v>
      </c>
      <c r="E78" s="58" t="s">
        <v>575</v>
      </c>
      <c r="F78" t="s">
        <v>576</v>
      </c>
      <c r="G78" t="s">
        <v>189</v>
      </c>
      <c r="K78" s="15" t="s">
        <v>480</v>
      </c>
      <c r="M78" t="s">
        <v>384</v>
      </c>
      <c r="O78" s="153" t="s">
        <v>577</v>
      </c>
    </row>
    <row r="79" spans="1:17" x14ac:dyDescent="0.25">
      <c r="A79">
        <v>77</v>
      </c>
      <c r="C79" t="s">
        <v>578</v>
      </c>
      <c r="D79" t="s">
        <v>579</v>
      </c>
      <c r="E79" s="58" t="s">
        <v>580</v>
      </c>
      <c r="F79" t="s">
        <v>581</v>
      </c>
      <c r="G79" t="s">
        <v>195</v>
      </c>
      <c r="K79" t="s">
        <v>582</v>
      </c>
      <c r="M79" t="s">
        <v>583</v>
      </c>
      <c r="O79" t="s">
        <v>56</v>
      </c>
    </row>
    <row r="80" spans="1:17" x14ac:dyDescent="0.25">
      <c r="A80">
        <v>78</v>
      </c>
      <c r="C80" t="s">
        <v>584</v>
      </c>
      <c r="D80" t="s">
        <v>585</v>
      </c>
      <c r="E80" s="58" t="s">
        <v>586</v>
      </c>
      <c r="F80" t="s">
        <v>587</v>
      </c>
      <c r="G80" t="s">
        <v>203</v>
      </c>
      <c r="K80" s="15" t="s">
        <v>484</v>
      </c>
      <c r="O80" t="s">
        <v>67</v>
      </c>
    </row>
    <row r="81" spans="1:15" x14ac:dyDescent="0.25">
      <c r="A81">
        <v>79</v>
      </c>
      <c r="C81" t="s">
        <v>588</v>
      </c>
      <c r="D81" t="s">
        <v>589</v>
      </c>
      <c r="E81" s="58" t="s">
        <v>590</v>
      </c>
      <c r="F81" t="s">
        <v>591</v>
      </c>
      <c r="G81" t="s">
        <v>211</v>
      </c>
      <c r="K81" s="15" t="s">
        <v>490</v>
      </c>
      <c r="M81" s="153" t="s">
        <v>23</v>
      </c>
      <c r="O81" t="s">
        <v>77</v>
      </c>
    </row>
    <row r="82" spans="1:15" x14ac:dyDescent="0.25">
      <c r="A82">
        <v>80</v>
      </c>
      <c r="C82" t="s">
        <v>592</v>
      </c>
      <c r="D82" t="s">
        <v>593</v>
      </c>
      <c r="E82" s="58" t="s">
        <v>594</v>
      </c>
      <c r="F82" t="s">
        <v>595</v>
      </c>
      <c r="G82" t="s">
        <v>219</v>
      </c>
      <c r="K82" s="15" t="s">
        <v>495</v>
      </c>
      <c r="M82" t="s">
        <v>596</v>
      </c>
      <c r="O82" t="s">
        <v>294</v>
      </c>
    </row>
    <row r="83" spans="1:15" x14ac:dyDescent="0.25">
      <c r="A83">
        <v>81</v>
      </c>
      <c r="C83" t="s">
        <v>597</v>
      </c>
      <c r="D83" t="s">
        <v>598</v>
      </c>
      <c r="E83" s="58" t="s">
        <v>599</v>
      </c>
      <c r="F83" t="s">
        <v>600</v>
      </c>
      <c r="G83" t="s">
        <v>226</v>
      </c>
      <c r="K83" s="15" t="s">
        <v>501</v>
      </c>
      <c r="M83" t="s">
        <v>601</v>
      </c>
      <c r="O83" t="s">
        <v>93</v>
      </c>
    </row>
    <row r="84" spans="1:15" x14ac:dyDescent="0.25">
      <c r="A84">
        <v>82</v>
      </c>
      <c r="C84" t="s">
        <v>602</v>
      </c>
      <c r="D84" t="s">
        <v>603</v>
      </c>
      <c r="E84" s="58" t="s">
        <v>604</v>
      </c>
      <c r="F84" t="s">
        <v>605</v>
      </c>
      <c r="G84" t="s">
        <v>235</v>
      </c>
      <c r="M84" t="s">
        <v>606</v>
      </c>
      <c r="O84" t="s">
        <v>311</v>
      </c>
    </row>
    <row r="85" spans="1:15" x14ac:dyDescent="0.25">
      <c r="A85">
        <v>83</v>
      </c>
      <c r="C85" t="s">
        <v>607</v>
      </c>
      <c r="D85" t="s">
        <v>608</v>
      </c>
      <c r="E85" s="58" t="s">
        <v>609</v>
      </c>
      <c r="F85" t="s">
        <v>610</v>
      </c>
      <c r="G85" t="s">
        <v>243</v>
      </c>
      <c r="M85" t="s">
        <v>611</v>
      </c>
      <c r="O85" t="s">
        <v>125</v>
      </c>
    </row>
    <row r="86" spans="1:15" x14ac:dyDescent="0.25">
      <c r="A86">
        <v>84</v>
      </c>
      <c r="C86" t="s">
        <v>612</v>
      </c>
      <c r="D86" t="s">
        <v>613</v>
      </c>
      <c r="E86" s="58" t="s">
        <v>614</v>
      </c>
      <c r="F86" t="s">
        <v>615</v>
      </c>
      <c r="G86" t="s">
        <v>250</v>
      </c>
      <c r="M86" t="s">
        <v>616</v>
      </c>
      <c r="O86" t="s">
        <v>110</v>
      </c>
    </row>
    <row r="87" spans="1:15" x14ac:dyDescent="0.25">
      <c r="A87">
        <v>85</v>
      </c>
      <c r="C87" t="s">
        <v>617</v>
      </c>
      <c r="D87" t="s">
        <v>618</v>
      </c>
      <c r="E87" s="58" t="s">
        <v>619</v>
      </c>
      <c r="F87" t="s">
        <v>620</v>
      </c>
      <c r="G87" t="s">
        <v>259</v>
      </c>
      <c r="M87" s="185" t="s">
        <v>621</v>
      </c>
      <c r="O87" t="s">
        <v>132</v>
      </c>
    </row>
    <row r="88" spans="1:15" x14ac:dyDescent="0.25">
      <c r="A88">
        <v>86</v>
      </c>
      <c r="C88" t="s">
        <v>622</v>
      </c>
      <c r="D88" t="s">
        <v>623</v>
      </c>
      <c r="E88" s="58" t="s">
        <v>624</v>
      </c>
      <c r="F88" t="s">
        <v>625</v>
      </c>
      <c r="G88" t="s">
        <v>265</v>
      </c>
      <c r="M88" t="s">
        <v>626</v>
      </c>
      <c r="O88" t="s">
        <v>345</v>
      </c>
    </row>
    <row r="89" spans="1:15" x14ac:dyDescent="0.25">
      <c r="A89">
        <v>87</v>
      </c>
      <c r="C89" t="s">
        <v>627</v>
      </c>
      <c r="D89" t="s">
        <v>628</v>
      </c>
      <c r="E89" s="58" t="s">
        <v>629</v>
      </c>
      <c r="F89" t="s">
        <v>630</v>
      </c>
      <c r="G89" t="s">
        <v>273</v>
      </c>
      <c r="M89" t="s">
        <v>631</v>
      </c>
      <c r="O89" t="s">
        <v>133</v>
      </c>
    </row>
    <row r="90" spans="1:15" x14ac:dyDescent="0.25">
      <c r="A90">
        <v>88</v>
      </c>
      <c r="C90" t="s">
        <v>632</v>
      </c>
      <c r="D90" t="s">
        <v>633</v>
      </c>
      <c r="E90" s="58" t="s">
        <v>634</v>
      </c>
      <c r="F90" t="s">
        <v>635</v>
      </c>
      <c r="G90" t="s">
        <v>75</v>
      </c>
      <c r="M90" t="s">
        <v>636</v>
      </c>
      <c r="O90" t="s">
        <v>363</v>
      </c>
    </row>
    <row r="91" spans="1:15" x14ac:dyDescent="0.25">
      <c r="A91">
        <v>89</v>
      </c>
      <c r="C91" t="s">
        <v>637</v>
      </c>
      <c r="D91" t="s">
        <v>638</v>
      </c>
      <c r="E91" s="58" t="s">
        <v>639</v>
      </c>
      <c r="F91" t="s">
        <v>640</v>
      </c>
      <c r="G91" t="s">
        <v>153</v>
      </c>
      <c r="O91" t="s">
        <v>186</v>
      </c>
    </row>
    <row r="92" spans="1:15" x14ac:dyDescent="0.25">
      <c r="A92">
        <v>90</v>
      </c>
      <c r="C92" t="s">
        <v>641</v>
      </c>
      <c r="D92" t="s">
        <v>642</v>
      </c>
      <c r="E92" s="58" t="s">
        <v>643</v>
      </c>
      <c r="F92" t="s">
        <v>644</v>
      </c>
      <c r="G92" t="s">
        <v>290</v>
      </c>
    </row>
    <row r="93" spans="1:15" x14ac:dyDescent="0.25">
      <c r="A93">
        <v>91</v>
      </c>
      <c r="C93" t="s">
        <v>645</v>
      </c>
      <c r="D93" t="s">
        <v>646</v>
      </c>
      <c r="E93" s="58" t="s">
        <v>647</v>
      </c>
      <c r="F93" t="s">
        <v>648</v>
      </c>
      <c r="G93" t="s">
        <v>298</v>
      </c>
    </row>
    <row r="94" spans="1:15" x14ac:dyDescent="0.25">
      <c r="A94">
        <v>92</v>
      </c>
      <c r="C94" t="s">
        <v>649</v>
      </c>
      <c r="D94" t="s">
        <v>650</v>
      </c>
      <c r="E94" s="58" t="s">
        <v>651</v>
      </c>
      <c r="F94" t="s">
        <v>652</v>
      </c>
      <c r="G94" t="s">
        <v>305</v>
      </c>
      <c r="M94" s="153" t="s">
        <v>653</v>
      </c>
    </row>
    <row r="95" spans="1:15" x14ac:dyDescent="0.25">
      <c r="A95">
        <v>93</v>
      </c>
      <c r="C95" t="s">
        <v>654</v>
      </c>
      <c r="D95" t="s">
        <v>655</v>
      </c>
      <c r="E95" s="58" t="s">
        <v>656</v>
      </c>
      <c r="F95" t="s">
        <v>657</v>
      </c>
      <c r="G95" t="s">
        <v>315</v>
      </c>
      <c r="M95" t="s">
        <v>658</v>
      </c>
      <c r="O95" s="153" t="s">
        <v>659</v>
      </c>
    </row>
    <row r="96" spans="1:15" x14ac:dyDescent="0.25">
      <c r="A96">
        <v>94</v>
      </c>
      <c r="C96" t="s">
        <v>660</v>
      </c>
      <c r="D96" t="s">
        <v>661</v>
      </c>
      <c r="E96" s="58" t="s">
        <v>662</v>
      </c>
      <c r="F96" t="s">
        <v>663</v>
      </c>
      <c r="G96" t="s">
        <v>324</v>
      </c>
      <c r="M96" t="s">
        <v>664</v>
      </c>
      <c r="O96" t="s">
        <v>142</v>
      </c>
    </row>
    <row r="97" spans="1:15" x14ac:dyDescent="0.25">
      <c r="A97">
        <v>95</v>
      </c>
      <c r="C97" t="s">
        <v>665</v>
      </c>
      <c r="D97" t="s">
        <v>666</v>
      </c>
      <c r="E97" s="58" t="s">
        <v>667</v>
      </c>
      <c r="F97" t="s">
        <v>668</v>
      </c>
      <c r="G97" t="s">
        <v>331</v>
      </c>
      <c r="O97" t="s">
        <v>475</v>
      </c>
    </row>
    <row r="98" spans="1:15" x14ac:dyDescent="0.25">
      <c r="A98">
        <v>96</v>
      </c>
      <c r="C98" t="s">
        <v>669</v>
      </c>
      <c r="D98" t="s">
        <v>670</v>
      </c>
      <c r="E98" s="58" t="s">
        <v>671</v>
      </c>
      <c r="F98" t="s">
        <v>672</v>
      </c>
      <c r="G98" t="s">
        <v>340</v>
      </c>
      <c r="M98" s="153" t="s">
        <v>673</v>
      </c>
      <c r="O98" t="s">
        <v>67</v>
      </c>
    </row>
    <row r="99" spans="1:15" x14ac:dyDescent="0.25">
      <c r="A99">
        <v>97</v>
      </c>
      <c r="C99" t="s">
        <v>674</v>
      </c>
      <c r="D99" t="s">
        <v>675</v>
      </c>
      <c r="E99" s="58" t="s">
        <v>676</v>
      </c>
      <c r="F99" t="s">
        <v>677</v>
      </c>
      <c r="G99" t="s">
        <v>349</v>
      </c>
      <c r="M99" t="s">
        <v>678</v>
      </c>
      <c r="O99" t="s">
        <v>77</v>
      </c>
    </row>
    <row r="100" spans="1:15" x14ac:dyDescent="0.25">
      <c r="A100">
        <v>98</v>
      </c>
      <c r="C100" t="s">
        <v>679</v>
      </c>
      <c r="D100" t="s">
        <v>680</v>
      </c>
      <c r="E100" s="58" t="s">
        <v>681</v>
      </c>
      <c r="F100" t="s">
        <v>682</v>
      </c>
      <c r="G100" t="s">
        <v>358</v>
      </c>
      <c r="M100" t="s">
        <v>664</v>
      </c>
      <c r="O100" t="s">
        <v>87</v>
      </c>
    </row>
    <row r="101" spans="1:15" x14ac:dyDescent="0.25">
      <c r="A101">
        <v>99</v>
      </c>
      <c r="C101" t="s">
        <v>683</v>
      </c>
      <c r="D101" t="s">
        <v>684</v>
      </c>
      <c r="E101" s="58" t="s">
        <v>685</v>
      </c>
      <c r="F101" t="s">
        <v>686</v>
      </c>
      <c r="G101" t="s">
        <v>367</v>
      </c>
      <c r="O101" t="s">
        <v>93</v>
      </c>
    </row>
    <row r="102" spans="1:15" x14ac:dyDescent="0.25">
      <c r="A102">
        <v>100</v>
      </c>
      <c r="C102" t="s">
        <v>687</v>
      </c>
      <c r="D102" t="s">
        <v>688</v>
      </c>
      <c r="E102" s="58" t="s">
        <v>689</v>
      </c>
      <c r="F102" t="s">
        <v>690</v>
      </c>
      <c r="G102" t="s">
        <v>372</v>
      </c>
      <c r="M102" s="153" t="s">
        <v>691</v>
      </c>
      <c r="O102" t="s">
        <v>496</v>
      </c>
    </row>
    <row r="103" spans="1:15" x14ac:dyDescent="0.25">
      <c r="A103">
        <v>101</v>
      </c>
      <c r="C103" t="s">
        <v>692</v>
      </c>
      <c r="D103" t="s">
        <v>693</v>
      </c>
      <c r="E103" s="58" t="s">
        <v>694</v>
      </c>
      <c r="F103" t="s">
        <v>695</v>
      </c>
      <c r="G103" t="s">
        <v>380</v>
      </c>
      <c r="M103" t="s">
        <v>696</v>
      </c>
      <c r="O103" t="s">
        <v>110</v>
      </c>
    </row>
    <row r="104" spans="1:15" x14ac:dyDescent="0.25">
      <c r="A104">
        <v>102</v>
      </c>
      <c r="C104" t="s">
        <v>697</v>
      </c>
      <c r="D104" t="s">
        <v>698</v>
      </c>
      <c r="E104" s="58" t="s">
        <v>699</v>
      </c>
      <c r="F104" t="s">
        <v>700</v>
      </c>
      <c r="G104" t="s">
        <v>386</v>
      </c>
      <c r="M104" t="s">
        <v>701</v>
      </c>
      <c r="O104" t="s">
        <v>118</v>
      </c>
    </row>
    <row r="105" spans="1:15" x14ac:dyDescent="0.25">
      <c r="A105">
        <v>103</v>
      </c>
      <c r="C105" t="s">
        <v>702</v>
      </c>
      <c r="D105" t="s">
        <v>703</v>
      </c>
      <c r="E105" s="58" t="s">
        <v>704</v>
      </c>
      <c r="F105" t="s">
        <v>705</v>
      </c>
      <c r="G105" t="s">
        <v>392</v>
      </c>
      <c r="O105" t="s">
        <v>125</v>
      </c>
    </row>
    <row r="106" spans="1:15" x14ac:dyDescent="0.25">
      <c r="A106">
        <v>104</v>
      </c>
      <c r="C106" t="s">
        <v>706</v>
      </c>
      <c r="D106" t="s">
        <v>707</v>
      </c>
      <c r="E106" s="58" t="s">
        <v>708</v>
      </c>
      <c r="F106" t="s">
        <v>709</v>
      </c>
      <c r="G106" t="s">
        <v>397</v>
      </c>
      <c r="M106" s="153" t="s">
        <v>710</v>
      </c>
      <c r="O106" t="s">
        <v>102</v>
      </c>
    </row>
    <row r="107" spans="1:15" x14ac:dyDescent="0.25">
      <c r="A107">
        <v>105</v>
      </c>
      <c r="C107" t="s">
        <v>711</v>
      </c>
      <c r="D107" t="s">
        <v>712</v>
      </c>
      <c r="E107" s="58" t="s">
        <v>713</v>
      </c>
      <c r="F107" t="s">
        <v>714</v>
      </c>
      <c r="G107" t="s">
        <v>405</v>
      </c>
      <c r="M107" t="s">
        <v>715</v>
      </c>
      <c r="O107" t="s">
        <v>141</v>
      </c>
    </row>
    <row r="108" spans="1:15" x14ac:dyDescent="0.25">
      <c r="A108">
        <v>106</v>
      </c>
      <c r="C108" t="s">
        <v>716</v>
      </c>
      <c r="D108" t="s">
        <v>717</v>
      </c>
      <c r="E108" s="58" t="s">
        <v>718</v>
      </c>
      <c r="F108" t="s">
        <v>719</v>
      </c>
      <c r="G108" t="s">
        <v>411</v>
      </c>
      <c r="M108" t="s">
        <v>720</v>
      </c>
      <c r="O108" t="s">
        <v>133</v>
      </c>
    </row>
    <row r="109" spans="1:15" x14ac:dyDescent="0.25">
      <c r="A109">
        <v>107</v>
      </c>
      <c r="C109" t="s">
        <v>721</v>
      </c>
      <c r="D109" t="s">
        <v>722</v>
      </c>
      <c r="E109" s="58" t="s">
        <v>723</v>
      </c>
      <c r="F109" t="s">
        <v>724</v>
      </c>
      <c r="G109" t="s">
        <v>416</v>
      </c>
      <c r="O109" t="s">
        <v>155</v>
      </c>
    </row>
    <row r="110" spans="1:15" x14ac:dyDescent="0.25">
      <c r="A110">
        <v>108</v>
      </c>
      <c r="C110" t="s">
        <v>725</v>
      </c>
      <c r="D110" t="s">
        <v>726</v>
      </c>
      <c r="E110" s="58" t="s">
        <v>727</v>
      </c>
      <c r="F110" t="s">
        <v>728</v>
      </c>
      <c r="G110" t="s">
        <v>422</v>
      </c>
      <c r="O110" t="s">
        <v>186</v>
      </c>
    </row>
    <row r="111" spans="1:15" x14ac:dyDescent="0.25">
      <c r="A111">
        <v>109</v>
      </c>
      <c r="C111" t="s">
        <v>729</v>
      </c>
      <c r="D111" t="s">
        <v>730</v>
      </c>
      <c r="E111" s="58" t="s">
        <v>731</v>
      </c>
      <c r="F111" t="s">
        <v>732</v>
      </c>
      <c r="G111" t="s">
        <v>428</v>
      </c>
      <c r="O111" t="s">
        <v>506</v>
      </c>
    </row>
    <row r="112" spans="1:15" x14ac:dyDescent="0.25">
      <c r="A112">
        <v>110</v>
      </c>
      <c r="C112" t="s">
        <v>733</v>
      </c>
      <c r="D112" t="s">
        <v>734</v>
      </c>
      <c r="E112" s="58" t="s">
        <v>735</v>
      </c>
      <c r="F112" t="s">
        <v>736</v>
      </c>
      <c r="G112" t="s">
        <v>433</v>
      </c>
    </row>
    <row r="113" spans="1:15" x14ac:dyDescent="0.25">
      <c r="A113">
        <v>111</v>
      </c>
      <c r="C113" t="s">
        <v>737</v>
      </c>
      <c r="D113" t="s">
        <v>738</v>
      </c>
      <c r="E113" s="58" t="s">
        <v>739</v>
      </c>
      <c r="F113" t="s">
        <v>740</v>
      </c>
      <c r="G113" t="s">
        <v>439</v>
      </c>
      <c r="O113" s="153" t="s">
        <v>741</v>
      </c>
    </row>
    <row r="114" spans="1:15" x14ac:dyDescent="0.25">
      <c r="A114">
        <v>112</v>
      </c>
      <c r="C114" t="s">
        <v>742</v>
      </c>
      <c r="D114" t="s">
        <v>743</v>
      </c>
      <c r="E114" s="58" t="s">
        <v>744</v>
      </c>
      <c r="F114" t="s">
        <v>745</v>
      </c>
      <c r="G114" t="s">
        <v>445</v>
      </c>
      <c r="O114" t="s">
        <v>56</v>
      </c>
    </row>
    <row r="115" spans="1:15" x14ac:dyDescent="0.25">
      <c r="A115">
        <v>113</v>
      </c>
      <c r="C115" t="s">
        <v>746</v>
      </c>
      <c r="D115" t="s">
        <v>747</v>
      </c>
      <c r="E115" s="58" t="s">
        <v>748</v>
      </c>
      <c r="F115" t="s">
        <v>749</v>
      </c>
      <c r="G115" t="s">
        <v>451</v>
      </c>
      <c r="O115" t="s">
        <v>67</v>
      </c>
    </row>
    <row r="116" spans="1:15" x14ac:dyDescent="0.25">
      <c r="A116">
        <v>114</v>
      </c>
      <c r="C116" t="s">
        <v>750</v>
      </c>
      <c r="D116" t="s">
        <v>751</v>
      </c>
      <c r="E116" s="58" t="s">
        <v>752</v>
      </c>
      <c r="F116" t="s">
        <v>753</v>
      </c>
      <c r="G116" t="s">
        <v>456</v>
      </c>
      <c r="O116" t="s">
        <v>77</v>
      </c>
    </row>
    <row r="117" spans="1:15" x14ac:dyDescent="0.25">
      <c r="A117">
        <v>115</v>
      </c>
      <c r="C117" t="s">
        <v>754</v>
      </c>
      <c r="D117" t="s">
        <v>755</v>
      </c>
      <c r="E117" s="58" t="s">
        <v>756</v>
      </c>
      <c r="F117" t="s">
        <v>757</v>
      </c>
      <c r="G117" t="s">
        <v>463</v>
      </c>
      <c r="O117" t="s">
        <v>294</v>
      </c>
    </row>
    <row r="118" spans="1:15" x14ac:dyDescent="0.25">
      <c r="A118">
        <v>116</v>
      </c>
      <c r="C118" t="s">
        <v>758</v>
      </c>
      <c r="D118" t="s">
        <v>759</v>
      </c>
      <c r="E118" s="58" t="s">
        <v>760</v>
      </c>
      <c r="F118" t="s">
        <v>761</v>
      </c>
      <c r="G118" t="s">
        <v>470</v>
      </c>
      <c r="O118" t="s">
        <v>93</v>
      </c>
    </row>
    <row r="119" spans="1:15" x14ac:dyDescent="0.25">
      <c r="A119">
        <v>117</v>
      </c>
      <c r="C119" t="s">
        <v>762</v>
      </c>
      <c r="D119" t="s">
        <v>763</v>
      </c>
      <c r="E119" s="58" t="s">
        <v>764</v>
      </c>
      <c r="F119" t="s">
        <v>765</v>
      </c>
      <c r="G119" t="s">
        <v>477</v>
      </c>
      <c r="O119" t="s">
        <v>311</v>
      </c>
    </row>
    <row r="120" spans="1:15" x14ac:dyDescent="0.25">
      <c r="A120">
        <v>118</v>
      </c>
      <c r="C120" t="s">
        <v>766</v>
      </c>
      <c r="D120" t="s">
        <v>767</v>
      </c>
      <c r="E120" s="58" t="s">
        <v>768</v>
      </c>
      <c r="F120" t="s">
        <v>769</v>
      </c>
      <c r="G120" t="s">
        <v>84</v>
      </c>
      <c r="O120" t="s">
        <v>125</v>
      </c>
    </row>
    <row r="121" spans="1:15" x14ac:dyDescent="0.25">
      <c r="A121">
        <v>119</v>
      </c>
      <c r="C121" t="s">
        <v>770</v>
      </c>
      <c r="D121" t="s">
        <v>91</v>
      </c>
      <c r="E121" s="58" t="s">
        <v>771</v>
      </c>
      <c r="F121" t="s">
        <v>772</v>
      </c>
      <c r="G121" t="s">
        <v>487</v>
      </c>
      <c r="O121" t="s">
        <v>110</v>
      </c>
    </row>
    <row r="122" spans="1:15" x14ac:dyDescent="0.25">
      <c r="A122">
        <v>120</v>
      </c>
      <c r="C122" t="s">
        <v>773</v>
      </c>
      <c r="D122" t="s">
        <v>774</v>
      </c>
      <c r="E122" s="58" t="s">
        <v>775</v>
      </c>
      <c r="F122" t="s">
        <v>776</v>
      </c>
      <c r="G122" t="s">
        <v>492</v>
      </c>
      <c r="O122" t="s">
        <v>132</v>
      </c>
    </row>
    <row r="123" spans="1:15" x14ac:dyDescent="0.25">
      <c r="A123">
        <v>121</v>
      </c>
      <c r="C123" t="s">
        <v>777</v>
      </c>
      <c r="D123" t="s">
        <v>778</v>
      </c>
      <c r="E123" s="58" t="s">
        <v>779</v>
      </c>
      <c r="F123" t="s">
        <v>780</v>
      </c>
      <c r="G123" t="s">
        <v>498</v>
      </c>
      <c r="O123" t="s">
        <v>345</v>
      </c>
    </row>
    <row r="124" spans="1:15" x14ac:dyDescent="0.25">
      <c r="A124">
        <v>122</v>
      </c>
      <c r="C124" t="s">
        <v>781</v>
      </c>
      <c r="D124" t="s">
        <v>782</v>
      </c>
      <c r="E124" s="58" t="s">
        <v>783</v>
      </c>
      <c r="F124" t="s">
        <v>784</v>
      </c>
      <c r="G124" t="s">
        <v>503</v>
      </c>
      <c r="O124" t="s">
        <v>133</v>
      </c>
    </row>
    <row r="125" spans="1:15" x14ac:dyDescent="0.25">
      <c r="A125">
        <v>123</v>
      </c>
      <c r="C125" t="s">
        <v>785</v>
      </c>
      <c r="D125" t="s">
        <v>786</v>
      </c>
      <c r="E125" s="58" t="s">
        <v>787</v>
      </c>
      <c r="F125" t="s">
        <v>788</v>
      </c>
      <c r="G125" t="s">
        <v>508</v>
      </c>
      <c r="O125" t="s">
        <v>363</v>
      </c>
    </row>
    <row r="126" spans="1:15" x14ac:dyDescent="0.25">
      <c r="A126">
        <v>124</v>
      </c>
      <c r="C126" t="s">
        <v>789</v>
      </c>
      <c r="D126" t="s">
        <v>790</v>
      </c>
      <c r="E126" s="58" t="s">
        <v>791</v>
      </c>
      <c r="F126" t="s">
        <v>792</v>
      </c>
      <c r="G126" t="s">
        <v>513</v>
      </c>
      <c r="O126" t="s">
        <v>163</v>
      </c>
    </row>
    <row r="127" spans="1:15" x14ac:dyDescent="0.25">
      <c r="A127">
        <v>125</v>
      </c>
      <c r="C127" t="s">
        <v>793</v>
      </c>
      <c r="D127" t="s">
        <v>794</v>
      </c>
      <c r="E127" s="58" t="s">
        <v>795</v>
      </c>
      <c r="F127" t="s">
        <v>796</v>
      </c>
      <c r="G127" t="s">
        <v>518</v>
      </c>
      <c r="O127" t="s">
        <v>171</v>
      </c>
    </row>
    <row r="128" spans="1:15" x14ac:dyDescent="0.25">
      <c r="A128">
        <v>126</v>
      </c>
      <c r="C128" t="s">
        <v>797</v>
      </c>
      <c r="D128" t="s">
        <v>798</v>
      </c>
      <c r="E128" s="58" t="s">
        <v>799</v>
      </c>
      <c r="F128" t="s">
        <v>800</v>
      </c>
      <c r="G128" t="s">
        <v>525</v>
      </c>
      <c r="O128" t="s">
        <v>179</v>
      </c>
    </row>
    <row r="129" spans="1:15" x14ac:dyDescent="0.25">
      <c r="A129">
        <v>127</v>
      </c>
      <c r="C129" t="s">
        <v>801</v>
      </c>
      <c r="D129" t="s">
        <v>802</v>
      </c>
      <c r="E129" s="58" t="s">
        <v>803</v>
      </c>
      <c r="F129" t="s">
        <v>804</v>
      </c>
      <c r="G129" t="s">
        <v>531</v>
      </c>
      <c r="O129" t="s">
        <v>186</v>
      </c>
    </row>
    <row r="130" spans="1:15" x14ac:dyDescent="0.25">
      <c r="A130">
        <v>128</v>
      </c>
      <c r="C130" t="s">
        <v>805</v>
      </c>
      <c r="D130" t="s">
        <v>806</v>
      </c>
      <c r="E130" s="58" t="s">
        <v>807</v>
      </c>
      <c r="F130" t="s">
        <v>808</v>
      </c>
      <c r="G130" t="s">
        <v>536</v>
      </c>
    </row>
    <row r="131" spans="1:15" x14ac:dyDescent="0.25">
      <c r="A131">
        <v>129</v>
      </c>
      <c r="C131" t="s">
        <v>809</v>
      </c>
      <c r="D131" t="s">
        <v>810</v>
      </c>
      <c r="E131" s="58" t="s">
        <v>811</v>
      </c>
      <c r="F131" t="s">
        <v>812</v>
      </c>
      <c r="G131" t="s">
        <v>541</v>
      </c>
      <c r="O131" t="s">
        <v>813</v>
      </c>
    </row>
    <row r="132" spans="1:15" x14ac:dyDescent="0.25">
      <c r="A132">
        <v>130</v>
      </c>
      <c r="C132" t="s">
        <v>814</v>
      </c>
      <c r="D132" t="s">
        <v>815</v>
      </c>
      <c r="E132" s="58" t="s">
        <v>816</v>
      </c>
      <c r="F132" t="s">
        <v>817</v>
      </c>
      <c r="G132" t="s">
        <v>548</v>
      </c>
      <c r="O132" t="s">
        <v>56</v>
      </c>
    </row>
    <row r="133" spans="1:15" x14ac:dyDescent="0.25">
      <c r="A133">
        <v>131</v>
      </c>
      <c r="C133" t="s">
        <v>818</v>
      </c>
      <c r="D133" t="s">
        <v>819</v>
      </c>
      <c r="E133" s="58" t="s">
        <v>820</v>
      </c>
      <c r="F133" t="s">
        <v>821</v>
      </c>
      <c r="G133" t="s">
        <v>553</v>
      </c>
      <c r="O133" t="s">
        <v>67</v>
      </c>
    </row>
    <row r="134" spans="1:15" x14ac:dyDescent="0.25">
      <c r="A134">
        <v>132</v>
      </c>
      <c r="C134" t="s">
        <v>822</v>
      </c>
      <c r="D134" t="s">
        <v>823</v>
      </c>
      <c r="E134" s="58" t="s">
        <v>824</v>
      </c>
      <c r="F134" t="s">
        <v>825</v>
      </c>
      <c r="G134" t="s">
        <v>560</v>
      </c>
      <c r="O134" t="s">
        <v>294</v>
      </c>
    </row>
    <row r="135" spans="1:15" x14ac:dyDescent="0.25">
      <c r="A135">
        <v>133</v>
      </c>
      <c r="C135" t="s">
        <v>826</v>
      </c>
      <c r="D135" t="s">
        <v>827</v>
      </c>
      <c r="E135" s="58" t="s">
        <v>828</v>
      </c>
      <c r="F135" t="s">
        <v>829</v>
      </c>
      <c r="G135" t="s">
        <v>565</v>
      </c>
      <c r="O135" t="s">
        <v>93</v>
      </c>
    </row>
    <row r="136" spans="1:15" x14ac:dyDescent="0.25">
      <c r="A136">
        <v>134</v>
      </c>
      <c r="C136" t="s">
        <v>830</v>
      </c>
      <c r="D136" t="s">
        <v>831</v>
      </c>
      <c r="E136" s="58" t="s">
        <v>832</v>
      </c>
      <c r="F136" t="s">
        <v>833</v>
      </c>
      <c r="G136" t="s">
        <v>569</v>
      </c>
      <c r="O136" t="s">
        <v>110</v>
      </c>
    </row>
    <row r="137" spans="1:15" x14ac:dyDescent="0.25">
      <c r="A137">
        <v>135</v>
      </c>
      <c r="C137" t="s">
        <v>834</v>
      </c>
      <c r="D137" t="s">
        <v>835</v>
      </c>
      <c r="E137" s="58" t="s">
        <v>836</v>
      </c>
      <c r="F137" t="s">
        <v>837</v>
      </c>
      <c r="G137" t="s">
        <v>574</v>
      </c>
      <c r="O137" t="s">
        <v>838</v>
      </c>
    </row>
    <row r="138" spans="1:15" x14ac:dyDescent="0.25">
      <c r="A138">
        <v>136</v>
      </c>
      <c r="C138" t="s">
        <v>839</v>
      </c>
      <c r="D138" t="s">
        <v>840</v>
      </c>
      <c r="E138" s="58" t="s">
        <v>841</v>
      </c>
      <c r="F138" t="s">
        <v>842</v>
      </c>
      <c r="G138" t="s">
        <v>579</v>
      </c>
      <c r="O138" t="s">
        <v>843</v>
      </c>
    </row>
    <row r="139" spans="1:15" x14ac:dyDescent="0.25">
      <c r="A139">
        <v>137</v>
      </c>
      <c r="C139" t="s">
        <v>844</v>
      </c>
      <c r="D139" t="s">
        <v>845</v>
      </c>
      <c r="E139" s="58" t="s">
        <v>846</v>
      </c>
      <c r="F139" t="s">
        <v>847</v>
      </c>
      <c r="G139" t="s">
        <v>585</v>
      </c>
      <c r="O139" t="s">
        <v>125</v>
      </c>
    </row>
    <row r="140" spans="1:15" x14ac:dyDescent="0.25">
      <c r="A140">
        <v>138</v>
      </c>
      <c r="C140" t="s">
        <v>848</v>
      </c>
      <c r="D140" t="s">
        <v>849</v>
      </c>
      <c r="E140" s="58" t="s">
        <v>850</v>
      </c>
      <c r="F140" t="s">
        <v>851</v>
      </c>
      <c r="G140" t="s">
        <v>589</v>
      </c>
      <c r="O140" t="s">
        <v>345</v>
      </c>
    </row>
    <row r="141" spans="1:15" x14ac:dyDescent="0.25">
      <c r="A141">
        <v>139</v>
      </c>
      <c r="C141" t="s">
        <v>852</v>
      </c>
      <c r="D141" t="s">
        <v>853</v>
      </c>
      <c r="E141" s="58" t="s">
        <v>854</v>
      </c>
      <c r="F141" t="s">
        <v>855</v>
      </c>
      <c r="G141" t="s">
        <v>593</v>
      </c>
      <c r="O141" t="s">
        <v>856</v>
      </c>
    </row>
    <row r="142" spans="1:15" x14ac:dyDescent="0.25">
      <c r="A142">
        <v>140</v>
      </c>
      <c r="C142" t="s">
        <v>857</v>
      </c>
      <c r="D142" t="s">
        <v>858</v>
      </c>
      <c r="E142" s="58" t="s">
        <v>859</v>
      </c>
      <c r="F142" t="s">
        <v>860</v>
      </c>
      <c r="G142" t="s">
        <v>598</v>
      </c>
      <c r="O142" t="s">
        <v>133</v>
      </c>
    </row>
    <row r="143" spans="1:15" x14ac:dyDescent="0.25">
      <c r="A143">
        <v>141</v>
      </c>
      <c r="C143" t="s">
        <v>861</v>
      </c>
      <c r="D143" t="s">
        <v>862</v>
      </c>
      <c r="E143" s="58" t="s">
        <v>863</v>
      </c>
      <c r="F143" t="s">
        <v>864</v>
      </c>
      <c r="G143" t="s">
        <v>603</v>
      </c>
      <c r="O143" t="s">
        <v>186</v>
      </c>
    </row>
    <row r="144" spans="1:15" x14ac:dyDescent="0.25">
      <c r="A144">
        <v>142</v>
      </c>
      <c r="C144" t="s">
        <v>865</v>
      </c>
      <c r="D144" t="s">
        <v>866</v>
      </c>
      <c r="E144" s="58" t="s">
        <v>867</v>
      </c>
      <c r="F144" t="s">
        <v>868</v>
      </c>
      <c r="G144" t="s">
        <v>608</v>
      </c>
    </row>
    <row r="145" spans="1:15" x14ac:dyDescent="0.25">
      <c r="A145">
        <v>143</v>
      </c>
      <c r="C145" t="s">
        <v>869</v>
      </c>
      <c r="D145" t="s">
        <v>870</v>
      </c>
      <c r="E145" s="58" t="s">
        <v>871</v>
      </c>
      <c r="F145" t="s">
        <v>872</v>
      </c>
      <c r="G145" t="s">
        <v>613</v>
      </c>
      <c r="O145" s="153" t="s">
        <v>873</v>
      </c>
    </row>
    <row r="146" spans="1:15" x14ac:dyDescent="0.25">
      <c r="A146">
        <v>144</v>
      </c>
      <c r="C146" t="s">
        <v>874</v>
      </c>
      <c r="D146" t="s">
        <v>875</v>
      </c>
      <c r="E146" s="58" t="s">
        <v>876</v>
      </c>
      <c r="F146" t="s">
        <v>877</v>
      </c>
      <c r="G146" t="s">
        <v>618</v>
      </c>
      <c r="O146" t="s">
        <v>142</v>
      </c>
    </row>
    <row r="147" spans="1:15" x14ac:dyDescent="0.25">
      <c r="A147">
        <v>145</v>
      </c>
      <c r="C147" t="s">
        <v>878</v>
      </c>
      <c r="D147" t="s">
        <v>879</v>
      </c>
      <c r="E147" s="58" t="s">
        <v>880</v>
      </c>
      <c r="F147" t="s">
        <v>881</v>
      </c>
      <c r="G147" t="s">
        <v>623</v>
      </c>
      <c r="O147" t="s">
        <v>475</v>
      </c>
    </row>
    <row r="148" spans="1:15" x14ac:dyDescent="0.25">
      <c r="A148">
        <v>146</v>
      </c>
      <c r="C148" t="s">
        <v>882</v>
      </c>
      <c r="D148" t="s">
        <v>883</v>
      </c>
      <c r="E148" s="58" t="s">
        <v>884</v>
      </c>
      <c r="F148" t="s">
        <v>885</v>
      </c>
      <c r="G148" t="s">
        <v>628</v>
      </c>
      <c r="O148" t="s">
        <v>67</v>
      </c>
    </row>
    <row r="149" spans="1:15" x14ac:dyDescent="0.25">
      <c r="A149">
        <v>147</v>
      </c>
      <c r="C149" t="s">
        <v>886</v>
      </c>
      <c r="D149" t="s">
        <v>887</v>
      </c>
      <c r="E149" s="58" t="s">
        <v>888</v>
      </c>
      <c r="F149" t="s">
        <v>889</v>
      </c>
      <c r="G149" t="s">
        <v>633</v>
      </c>
      <c r="O149" t="s">
        <v>87</v>
      </c>
    </row>
    <row r="150" spans="1:15" x14ac:dyDescent="0.25">
      <c r="A150">
        <v>148</v>
      </c>
      <c r="C150" t="s">
        <v>890</v>
      </c>
      <c r="D150" t="s">
        <v>891</v>
      </c>
      <c r="E150" s="58" t="s">
        <v>892</v>
      </c>
      <c r="F150" t="s">
        <v>893</v>
      </c>
      <c r="G150" t="s">
        <v>638</v>
      </c>
      <c r="O150" t="s">
        <v>93</v>
      </c>
    </row>
    <row r="151" spans="1:15" x14ac:dyDescent="0.25">
      <c r="A151">
        <v>149</v>
      </c>
      <c r="C151" t="s">
        <v>894</v>
      </c>
      <c r="D151" t="s">
        <v>895</v>
      </c>
      <c r="E151" s="58" t="s">
        <v>896</v>
      </c>
      <c r="F151" t="s">
        <v>897</v>
      </c>
      <c r="G151" t="s">
        <v>642</v>
      </c>
      <c r="O151" t="s">
        <v>110</v>
      </c>
    </row>
    <row r="152" spans="1:15" x14ac:dyDescent="0.25">
      <c r="A152">
        <v>150</v>
      </c>
      <c r="C152" t="s">
        <v>898</v>
      </c>
      <c r="D152" t="s">
        <v>899</v>
      </c>
      <c r="E152" s="58" t="s">
        <v>900</v>
      </c>
      <c r="F152" t="s">
        <v>901</v>
      </c>
      <c r="G152" t="s">
        <v>646</v>
      </c>
      <c r="O152" t="s">
        <v>838</v>
      </c>
    </row>
    <row r="153" spans="1:15" x14ac:dyDescent="0.25">
      <c r="A153">
        <v>151</v>
      </c>
      <c r="C153" t="s">
        <v>902</v>
      </c>
      <c r="D153" t="s">
        <v>903</v>
      </c>
      <c r="E153" s="58" t="s">
        <v>904</v>
      </c>
      <c r="F153" t="s">
        <v>905</v>
      </c>
      <c r="G153" t="s">
        <v>650</v>
      </c>
      <c r="O153" t="s">
        <v>843</v>
      </c>
    </row>
    <row r="154" spans="1:15" x14ac:dyDescent="0.25">
      <c r="A154">
        <v>152</v>
      </c>
      <c r="C154" t="s">
        <v>906</v>
      </c>
      <c r="D154" t="s">
        <v>907</v>
      </c>
      <c r="E154" s="58" t="s">
        <v>908</v>
      </c>
      <c r="F154" t="s">
        <v>909</v>
      </c>
      <c r="G154" t="s">
        <v>655</v>
      </c>
      <c r="O154" t="s">
        <v>125</v>
      </c>
    </row>
    <row r="155" spans="1:15" x14ac:dyDescent="0.25">
      <c r="A155">
        <v>153</v>
      </c>
      <c r="C155" t="s">
        <v>910</v>
      </c>
      <c r="D155" t="s">
        <v>911</v>
      </c>
      <c r="E155" s="58" t="s">
        <v>912</v>
      </c>
      <c r="F155" t="s">
        <v>913</v>
      </c>
      <c r="G155" t="s">
        <v>661</v>
      </c>
      <c r="O155" t="s">
        <v>856</v>
      </c>
    </row>
    <row r="156" spans="1:15" x14ac:dyDescent="0.25">
      <c r="A156">
        <v>154</v>
      </c>
      <c r="C156" t="s">
        <v>914</v>
      </c>
      <c r="D156" t="s">
        <v>915</v>
      </c>
      <c r="E156" s="58" t="s">
        <v>916</v>
      </c>
      <c r="F156" t="s">
        <v>917</v>
      </c>
      <c r="G156" t="s">
        <v>666</v>
      </c>
      <c r="O156" t="s">
        <v>133</v>
      </c>
    </row>
    <row r="157" spans="1:15" x14ac:dyDescent="0.25">
      <c r="A157">
        <v>155</v>
      </c>
      <c r="C157" t="s">
        <v>918</v>
      </c>
      <c r="D157" t="s">
        <v>919</v>
      </c>
      <c r="E157" s="58" t="s">
        <v>920</v>
      </c>
      <c r="F157" t="s">
        <v>921</v>
      </c>
      <c r="G157" t="s">
        <v>670</v>
      </c>
      <c r="O157" t="s">
        <v>186</v>
      </c>
    </row>
    <row r="158" spans="1:15" x14ac:dyDescent="0.25">
      <c r="A158">
        <v>156</v>
      </c>
      <c r="C158" t="s">
        <v>922</v>
      </c>
      <c r="D158" t="s">
        <v>923</v>
      </c>
      <c r="E158" s="58" t="s">
        <v>924</v>
      </c>
      <c r="F158" t="s">
        <v>925</v>
      </c>
      <c r="G158" t="s">
        <v>675</v>
      </c>
      <c r="O158" t="s">
        <v>506</v>
      </c>
    </row>
    <row r="159" spans="1:15" x14ac:dyDescent="0.25">
      <c r="A159">
        <v>157</v>
      </c>
      <c r="C159" t="s">
        <v>926</v>
      </c>
      <c r="D159" t="s">
        <v>927</v>
      </c>
      <c r="E159" s="58" t="s">
        <v>928</v>
      </c>
      <c r="F159" t="s">
        <v>929</v>
      </c>
      <c r="G159" t="s">
        <v>680</v>
      </c>
    </row>
    <row r="160" spans="1:15" x14ac:dyDescent="0.25">
      <c r="A160">
        <v>158</v>
      </c>
      <c r="C160" t="s">
        <v>930</v>
      </c>
      <c r="D160" t="s">
        <v>931</v>
      </c>
      <c r="E160" s="58" t="s">
        <v>932</v>
      </c>
      <c r="F160" t="s">
        <v>933</v>
      </c>
      <c r="G160" t="s">
        <v>684</v>
      </c>
    </row>
    <row r="161" spans="1:7" x14ac:dyDescent="0.25">
      <c r="A161">
        <v>159</v>
      </c>
      <c r="C161" t="s">
        <v>934</v>
      </c>
      <c r="D161" t="s">
        <v>935</v>
      </c>
      <c r="E161" s="58" t="s">
        <v>936</v>
      </c>
      <c r="F161" t="s">
        <v>937</v>
      </c>
      <c r="G161" t="s">
        <v>688</v>
      </c>
    </row>
    <row r="162" spans="1:7" x14ac:dyDescent="0.25">
      <c r="A162">
        <v>160</v>
      </c>
      <c r="C162" t="s">
        <v>938</v>
      </c>
      <c r="D162" t="s">
        <v>939</v>
      </c>
      <c r="E162" s="58" t="s">
        <v>940</v>
      </c>
      <c r="F162" t="s">
        <v>941</v>
      </c>
      <c r="G162" t="s">
        <v>693</v>
      </c>
    </row>
    <row r="163" spans="1:7" x14ac:dyDescent="0.25">
      <c r="A163">
        <v>161</v>
      </c>
      <c r="C163" t="s">
        <v>942</v>
      </c>
      <c r="D163" t="s">
        <v>943</v>
      </c>
      <c r="E163" s="58" t="s">
        <v>944</v>
      </c>
      <c r="F163" t="s">
        <v>945</v>
      </c>
      <c r="G163" t="s">
        <v>698</v>
      </c>
    </row>
    <row r="164" spans="1:7" x14ac:dyDescent="0.25">
      <c r="A164">
        <v>162</v>
      </c>
      <c r="C164" t="s">
        <v>946</v>
      </c>
      <c r="D164" t="s">
        <v>947</v>
      </c>
      <c r="E164" s="58" t="s">
        <v>948</v>
      </c>
      <c r="F164" t="s">
        <v>949</v>
      </c>
      <c r="G164" t="s">
        <v>703</v>
      </c>
    </row>
    <row r="165" spans="1:7" x14ac:dyDescent="0.25">
      <c r="A165">
        <v>163</v>
      </c>
      <c r="C165" t="s">
        <v>950</v>
      </c>
      <c r="D165" t="s">
        <v>951</v>
      </c>
      <c r="E165" s="58" t="s">
        <v>952</v>
      </c>
      <c r="F165" t="s">
        <v>953</v>
      </c>
      <c r="G165" t="s">
        <v>707</v>
      </c>
    </row>
    <row r="166" spans="1:7" x14ac:dyDescent="0.25">
      <c r="A166">
        <v>164</v>
      </c>
      <c r="C166" t="s">
        <v>954</v>
      </c>
      <c r="D166" t="s">
        <v>955</v>
      </c>
      <c r="E166" s="58" t="s">
        <v>956</v>
      </c>
      <c r="F166" t="s">
        <v>957</v>
      </c>
      <c r="G166" t="s">
        <v>712</v>
      </c>
    </row>
    <row r="167" spans="1:7" x14ac:dyDescent="0.25">
      <c r="A167">
        <v>165</v>
      </c>
      <c r="C167" t="s">
        <v>958</v>
      </c>
      <c r="D167" t="s">
        <v>959</v>
      </c>
      <c r="E167" s="58" t="s">
        <v>960</v>
      </c>
      <c r="F167" t="s">
        <v>961</v>
      </c>
      <c r="G167" t="s">
        <v>717</v>
      </c>
    </row>
    <row r="168" spans="1:7" x14ac:dyDescent="0.25">
      <c r="A168">
        <v>166</v>
      </c>
      <c r="C168" t="s">
        <v>962</v>
      </c>
      <c r="D168" t="s">
        <v>963</v>
      </c>
      <c r="E168" s="58" t="s">
        <v>964</v>
      </c>
      <c r="F168" t="s">
        <v>965</v>
      </c>
      <c r="G168" t="s">
        <v>722</v>
      </c>
    </row>
    <row r="169" spans="1:7" x14ac:dyDescent="0.25">
      <c r="A169">
        <v>167</v>
      </c>
      <c r="C169" t="s">
        <v>966</v>
      </c>
      <c r="D169" t="s">
        <v>967</v>
      </c>
      <c r="E169" s="58" t="s">
        <v>968</v>
      </c>
      <c r="F169" t="s">
        <v>969</v>
      </c>
      <c r="G169" t="s">
        <v>726</v>
      </c>
    </row>
    <row r="170" spans="1:7" x14ac:dyDescent="0.25">
      <c r="A170">
        <v>168</v>
      </c>
      <c r="C170" t="s">
        <v>970</v>
      </c>
      <c r="D170" t="s">
        <v>971</v>
      </c>
      <c r="E170" s="58" t="s">
        <v>972</v>
      </c>
      <c r="F170" t="s">
        <v>973</v>
      </c>
      <c r="G170" t="s">
        <v>730</v>
      </c>
    </row>
    <row r="171" spans="1:7" x14ac:dyDescent="0.25">
      <c r="A171">
        <v>169</v>
      </c>
      <c r="C171" t="s">
        <v>974</v>
      </c>
      <c r="D171" t="s">
        <v>975</v>
      </c>
      <c r="E171" s="58" t="s">
        <v>976</v>
      </c>
      <c r="F171" t="s">
        <v>977</v>
      </c>
      <c r="G171" t="s">
        <v>734</v>
      </c>
    </row>
    <row r="172" spans="1:7" x14ac:dyDescent="0.25">
      <c r="A172">
        <v>170</v>
      </c>
      <c r="C172" t="s">
        <v>978</v>
      </c>
      <c r="D172" t="s">
        <v>979</v>
      </c>
      <c r="E172" s="58" t="s">
        <v>980</v>
      </c>
      <c r="F172" t="s">
        <v>981</v>
      </c>
      <c r="G172" t="s">
        <v>738</v>
      </c>
    </row>
    <row r="173" spans="1:7" x14ac:dyDescent="0.25">
      <c r="A173">
        <v>171</v>
      </c>
      <c r="C173" t="s">
        <v>982</v>
      </c>
      <c r="D173" t="s">
        <v>983</v>
      </c>
      <c r="E173" s="58" t="s">
        <v>984</v>
      </c>
      <c r="F173" t="s">
        <v>985</v>
      </c>
      <c r="G173" t="s">
        <v>743</v>
      </c>
    </row>
    <row r="174" spans="1:7" x14ac:dyDescent="0.25">
      <c r="A174">
        <v>172</v>
      </c>
      <c r="C174" t="s">
        <v>986</v>
      </c>
      <c r="D174" t="s">
        <v>987</v>
      </c>
      <c r="E174" s="58" t="s">
        <v>988</v>
      </c>
      <c r="F174" t="s">
        <v>989</v>
      </c>
      <c r="G174" t="s">
        <v>747</v>
      </c>
    </row>
    <row r="175" spans="1:7" x14ac:dyDescent="0.25">
      <c r="A175">
        <v>173</v>
      </c>
      <c r="C175" t="s">
        <v>990</v>
      </c>
      <c r="D175" t="s">
        <v>991</v>
      </c>
      <c r="E175" s="58" t="s">
        <v>992</v>
      </c>
      <c r="F175" t="s">
        <v>993</v>
      </c>
      <c r="G175" t="s">
        <v>751</v>
      </c>
    </row>
    <row r="176" spans="1:7" x14ac:dyDescent="0.25">
      <c r="A176">
        <v>174</v>
      </c>
      <c r="C176" t="s">
        <v>994</v>
      </c>
      <c r="D176" t="s">
        <v>995</v>
      </c>
      <c r="E176" s="58" t="s">
        <v>996</v>
      </c>
      <c r="F176" t="s">
        <v>997</v>
      </c>
      <c r="G176" t="s">
        <v>755</v>
      </c>
    </row>
    <row r="177" spans="1:7" x14ac:dyDescent="0.25">
      <c r="A177">
        <v>175</v>
      </c>
      <c r="C177" t="s">
        <v>998</v>
      </c>
      <c r="D177" t="s">
        <v>999</v>
      </c>
      <c r="E177" s="58" t="s">
        <v>1000</v>
      </c>
      <c r="F177" t="s">
        <v>1001</v>
      </c>
      <c r="G177" t="s">
        <v>759</v>
      </c>
    </row>
    <row r="178" spans="1:7" x14ac:dyDescent="0.25">
      <c r="A178">
        <v>176</v>
      </c>
      <c r="C178" t="s">
        <v>1002</v>
      </c>
      <c r="D178" t="s">
        <v>1003</v>
      </c>
      <c r="E178" s="58" t="s">
        <v>1004</v>
      </c>
      <c r="F178" t="s">
        <v>1005</v>
      </c>
      <c r="G178" t="s">
        <v>763</v>
      </c>
    </row>
    <row r="179" spans="1:7" x14ac:dyDescent="0.25">
      <c r="A179">
        <v>177</v>
      </c>
      <c r="C179" t="s">
        <v>1006</v>
      </c>
      <c r="D179" t="s">
        <v>1007</v>
      </c>
      <c r="E179" s="58" t="s">
        <v>1008</v>
      </c>
      <c r="F179" t="s">
        <v>1009</v>
      </c>
      <c r="G179" t="s">
        <v>767</v>
      </c>
    </row>
    <row r="180" spans="1:7" x14ac:dyDescent="0.25">
      <c r="A180">
        <v>178</v>
      </c>
      <c r="C180" t="s">
        <v>1010</v>
      </c>
      <c r="D180" t="s">
        <v>1011</v>
      </c>
      <c r="E180" s="58" t="s">
        <v>1012</v>
      </c>
      <c r="F180" t="s">
        <v>1013</v>
      </c>
      <c r="G180" t="s">
        <v>91</v>
      </c>
    </row>
    <row r="181" spans="1:7" x14ac:dyDescent="0.25">
      <c r="A181">
        <v>179</v>
      </c>
      <c r="C181" t="s">
        <v>1014</v>
      </c>
      <c r="D181" t="s">
        <v>1015</v>
      </c>
      <c r="E181" s="58" t="s">
        <v>1016</v>
      </c>
      <c r="F181" t="s">
        <v>1017</v>
      </c>
      <c r="G181" t="s">
        <v>774</v>
      </c>
    </row>
    <row r="182" spans="1:7" x14ac:dyDescent="0.25">
      <c r="A182">
        <v>180</v>
      </c>
      <c r="C182" t="s">
        <v>1018</v>
      </c>
      <c r="D182" t="s">
        <v>1019</v>
      </c>
      <c r="E182" s="58" t="s">
        <v>1020</v>
      </c>
      <c r="F182" t="s">
        <v>1021</v>
      </c>
      <c r="G182" t="s">
        <v>778</v>
      </c>
    </row>
    <row r="183" spans="1:7" x14ac:dyDescent="0.25">
      <c r="A183">
        <v>181</v>
      </c>
      <c r="C183" t="s">
        <v>1022</v>
      </c>
      <c r="D183" t="s">
        <v>1023</v>
      </c>
      <c r="E183" s="58" t="s">
        <v>1024</v>
      </c>
      <c r="F183" t="s">
        <v>1025</v>
      </c>
      <c r="G183" t="s">
        <v>782</v>
      </c>
    </row>
    <row r="184" spans="1:7" x14ac:dyDescent="0.25">
      <c r="A184">
        <v>182</v>
      </c>
      <c r="C184" t="s">
        <v>1026</v>
      </c>
      <c r="D184" t="s">
        <v>1027</v>
      </c>
      <c r="E184" s="58" t="s">
        <v>1028</v>
      </c>
      <c r="F184" t="s">
        <v>1029</v>
      </c>
      <c r="G184" t="s">
        <v>786</v>
      </c>
    </row>
    <row r="185" spans="1:7" x14ac:dyDescent="0.25">
      <c r="A185">
        <v>183</v>
      </c>
      <c r="C185" t="s">
        <v>1030</v>
      </c>
      <c r="D185" t="s">
        <v>1031</v>
      </c>
      <c r="E185" s="58" t="s">
        <v>1032</v>
      </c>
      <c r="F185" t="s">
        <v>1033</v>
      </c>
      <c r="G185" t="s">
        <v>790</v>
      </c>
    </row>
    <row r="186" spans="1:7" x14ac:dyDescent="0.25">
      <c r="A186">
        <v>184</v>
      </c>
      <c r="C186" t="s">
        <v>1034</v>
      </c>
      <c r="D186" t="s">
        <v>1035</v>
      </c>
      <c r="E186" s="58" t="s">
        <v>1036</v>
      </c>
      <c r="F186" t="s">
        <v>1037</v>
      </c>
      <c r="G186" t="s">
        <v>794</v>
      </c>
    </row>
    <row r="187" spans="1:7" x14ac:dyDescent="0.25">
      <c r="A187">
        <v>185</v>
      </c>
      <c r="C187" t="s">
        <v>1038</v>
      </c>
      <c r="D187" t="s">
        <v>1039</v>
      </c>
      <c r="E187" s="58" t="s">
        <v>1040</v>
      </c>
      <c r="F187" t="s">
        <v>1041</v>
      </c>
      <c r="G187" t="s">
        <v>798</v>
      </c>
    </row>
    <row r="188" spans="1:7" x14ac:dyDescent="0.25">
      <c r="A188">
        <v>186</v>
      </c>
      <c r="C188" t="s">
        <v>1042</v>
      </c>
      <c r="D188" t="s">
        <v>1043</v>
      </c>
      <c r="E188" s="58" t="s">
        <v>1044</v>
      </c>
      <c r="F188" t="s">
        <v>1045</v>
      </c>
      <c r="G188" t="s">
        <v>802</v>
      </c>
    </row>
    <row r="189" spans="1:7" x14ac:dyDescent="0.25">
      <c r="A189">
        <v>187</v>
      </c>
      <c r="C189" t="s">
        <v>1046</v>
      </c>
      <c r="D189" t="s">
        <v>1047</v>
      </c>
      <c r="E189" s="58" t="s">
        <v>1048</v>
      </c>
      <c r="F189" t="s">
        <v>1049</v>
      </c>
      <c r="G189" t="s">
        <v>806</v>
      </c>
    </row>
    <row r="190" spans="1:7" x14ac:dyDescent="0.25">
      <c r="A190">
        <v>188</v>
      </c>
      <c r="C190" t="s">
        <v>1050</v>
      </c>
      <c r="D190" t="s">
        <v>1051</v>
      </c>
      <c r="E190" s="58" t="s">
        <v>1052</v>
      </c>
      <c r="F190" t="s">
        <v>1053</v>
      </c>
      <c r="G190" t="s">
        <v>810</v>
      </c>
    </row>
    <row r="191" spans="1:7" x14ac:dyDescent="0.25">
      <c r="A191">
        <v>189</v>
      </c>
      <c r="C191" t="s">
        <v>1054</v>
      </c>
      <c r="D191" t="s">
        <v>1055</v>
      </c>
      <c r="E191" s="58" t="s">
        <v>1056</v>
      </c>
      <c r="F191" t="s">
        <v>1057</v>
      </c>
      <c r="G191" t="s">
        <v>815</v>
      </c>
    </row>
    <row r="192" spans="1:7" x14ac:dyDescent="0.25">
      <c r="A192">
        <v>190</v>
      </c>
      <c r="C192" t="s">
        <v>1058</v>
      </c>
      <c r="D192" t="s">
        <v>1059</v>
      </c>
      <c r="E192" s="58" t="s">
        <v>1060</v>
      </c>
      <c r="F192" t="s">
        <v>1061</v>
      </c>
      <c r="G192" t="s">
        <v>819</v>
      </c>
    </row>
    <row r="193" spans="1:7" x14ac:dyDescent="0.25">
      <c r="A193">
        <v>191</v>
      </c>
      <c r="C193" t="s">
        <v>1062</v>
      </c>
      <c r="D193" t="s">
        <v>1063</v>
      </c>
      <c r="E193" s="58" t="s">
        <v>1064</v>
      </c>
      <c r="F193" t="s">
        <v>1065</v>
      </c>
      <c r="G193" t="s">
        <v>823</v>
      </c>
    </row>
    <row r="194" spans="1:7" x14ac:dyDescent="0.25">
      <c r="A194">
        <v>192</v>
      </c>
      <c r="C194" t="s">
        <v>1066</v>
      </c>
      <c r="D194" t="s">
        <v>1067</v>
      </c>
      <c r="E194" s="58" t="s">
        <v>1068</v>
      </c>
      <c r="F194" t="s">
        <v>1069</v>
      </c>
      <c r="G194" t="s">
        <v>827</v>
      </c>
    </row>
    <row r="195" spans="1:7" x14ac:dyDescent="0.25">
      <c r="A195">
        <v>193</v>
      </c>
      <c r="C195" t="s">
        <v>1070</v>
      </c>
      <c r="D195" t="s">
        <v>1071</v>
      </c>
      <c r="E195" s="58" t="s">
        <v>1072</v>
      </c>
      <c r="F195" t="s">
        <v>1073</v>
      </c>
      <c r="G195" t="s">
        <v>831</v>
      </c>
    </row>
    <row r="196" spans="1:7" x14ac:dyDescent="0.25">
      <c r="A196">
        <v>194</v>
      </c>
      <c r="C196" t="s">
        <v>1074</v>
      </c>
      <c r="D196" t="s">
        <v>1075</v>
      </c>
      <c r="E196" s="58" t="s">
        <v>1076</v>
      </c>
      <c r="F196" t="s">
        <v>1077</v>
      </c>
      <c r="G196" t="s">
        <v>835</v>
      </c>
    </row>
    <row r="197" spans="1:7" x14ac:dyDescent="0.25">
      <c r="A197">
        <v>195</v>
      </c>
      <c r="C197" t="s">
        <v>1078</v>
      </c>
      <c r="D197" t="s">
        <v>1079</v>
      </c>
      <c r="E197" s="58" t="s">
        <v>1080</v>
      </c>
      <c r="F197" t="s">
        <v>1081</v>
      </c>
      <c r="G197" t="s">
        <v>840</v>
      </c>
    </row>
    <row r="198" spans="1:7" x14ac:dyDescent="0.25">
      <c r="A198">
        <v>196</v>
      </c>
      <c r="C198" t="s">
        <v>1082</v>
      </c>
      <c r="D198" t="s">
        <v>1083</v>
      </c>
      <c r="E198" s="58" t="s">
        <v>1084</v>
      </c>
      <c r="F198" t="s">
        <v>1085</v>
      </c>
      <c r="G198" t="s">
        <v>845</v>
      </c>
    </row>
    <row r="199" spans="1:7" x14ac:dyDescent="0.25">
      <c r="A199">
        <v>197</v>
      </c>
      <c r="C199" t="s">
        <v>1086</v>
      </c>
      <c r="D199" t="s">
        <v>1087</v>
      </c>
      <c r="E199" s="58" t="s">
        <v>1088</v>
      </c>
      <c r="F199" t="s">
        <v>1089</v>
      </c>
      <c r="G199" t="s">
        <v>849</v>
      </c>
    </row>
    <row r="200" spans="1:7" x14ac:dyDescent="0.25">
      <c r="A200">
        <v>198</v>
      </c>
      <c r="C200" t="s">
        <v>1090</v>
      </c>
      <c r="D200" t="s">
        <v>1091</v>
      </c>
      <c r="E200" s="58" t="s">
        <v>1092</v>
      </c>
      <c r="F200" t="s">
        <v>1093</v>
      </c>
      <c r="G200" t="s">
        <v>853</v>
      </c>
    </row>
    <row r="201" spans="1:7" x14ac:dyDescent="0.25">
      <c r="A201">
        <v>199</v>
      </c>
      <c r="C201" t="s">
        <v>1094</v>
      </c>
      <c r="D201" t="s">
        <v>1095</v>
      </c>
      <c r="E201" s="58" t="s">
        <v>1096</v>
      </c>
      <c r="F201" t="s">
        <v>1097</v>
      </c>
      <c r="G201" t="s">
        <v>858</v>
      </c>
    </row>
    <row r="202" spans="1:7" x14ac:dyDescent="0.25">
      <c r="A202">
        <v>200</v>
      </c>
      <c r="C202" t="s">
        <v>1098</v>
      </c>
      <c r="D202" t="s">
        <v>1099</v>
      </c>
      <c r="E202" s="58" t="s">
        <v>1100</v>
      </c>
      <c r="F202" t="s">
        <v>1101</v>
      </c>
      <c r="G202" t="s">
        <v>862</v>
      </c>
    </row>
    <row r="203" spans="1:7" x14ac:dyDescent="0.25">
      <c r="A203">
        <v>201</v>
      </c>
      <c r="C203" t="s">
        <v>1102</v>
      </c>
      <c r="D203" t="s">
        <v>1103</v>
      </c>
      <c r="E203" s="58" t="s">
        <v>1104</v>
      </c>
      <c r="F203" t="s">
        <v>1105</v>
      </c>
      <c r="G203" t="s">
        <v>866</v>
      </c>
    </row>
    <row r="204" spans="1:7" x14ac:dyDescent="0.25">
      <c r="A204">
        <v>202</v>
      </c>
      <c r="C204" t="s">
        <v>1106</v>
      </c>
      <c r="D204" t="s">
        <v>1107</v>
      </c>
      <c r="E204" s="58" t="s">
        <v>1108</v>
      </c>
      <c r="F204" t="s">
        <v>1109</v>
      </c>
      <c r="G204" t="s">
        <v>870</v>
      </c>
    </row>
    <row r="205" spans="1:7" x14ac:dyDescent="0.25">
      <c r="A205">
        <v>203</v>
      </c>
      <c r="C205" t="s">
        <v>1110</v>
      </c>
      <c r="D205" t="s">
        <v>1111</v>
      </c>
      <c r="E205" s="58" t="s">
        <v>1112</v>
      </c>
      <c r="F205" t="s">
        <v>1113</v>
      </c>
      <c r="G205" t="s">
        <v>875</v>
      </c>
    </row>
    <row r="206" spans="1:7" x14ac:dyDescent="0.25">
      <c r="A206">
        <v>204</v>
      </c>
      <c r="C206" t="s">
        <v>1114</v>
      </c>
      <c r="D206" t="s">
        <v>1115</v>
      </c>
      <c r="E206" s="58" t="s">
        <v>1116</v>
      </c>
      <c r="F206" t="s">
        <v>1117</v>
      </c>
      <c r="G206" t="s">
        <v>879</v>
      </c>
    </row>
    <row r="207" spans="1:7" x14ac:dyDescent="0.25">
      <c r="A207">
        <v>205</v>
      </c>
      <c r="C207" t="s">
        <v>1118</v>
      </c>
      <c r="D207" t="s">
        <v>1119</v>
      </c>
      <c r="E207" s="58" t="s">
        <v>1120</v>
      </c>
      <c r="F207" t="s">
        <v>1121</v>
      </c>
      <c r="G207" t="s">
        <v>883</v>
      </c>
    </row>
    <row r="208" spans="1:7" x14ac:dyDescent="0.25">
      <c r="A208">
        <v>206</v>
      </c>
      <c r="C208" t="s">
        <v>1122</v>
      </c>
      <c r="D208" t="s">
        <v>1123</v>
      </c>
      <c r="E208" s="58" t="s">
        <v>1124</v>
      </c>
      <c r="F208" t="s">
        <v>1125</v>
      </c>
      <c r="G208" t="s">
        <v>887</v>
      </c>
    </row>
    <row r="209" spans="1:7" x14ac:dyDescent="0.25">
      <c r="A209">
        <v>207</v>
      </c>
      <c r="C209" t="s">
        <v>1126</v>
      </c>
      <c r="D209" t="s">
        <v>1127</v>
      </c>
      <c r="E209" s="58" t="s">
        <v>1128</v>
      </c>
      <c r="F209" t="s">
        <v>1129</v>
      </c>
      <c r="G209" t="s">
        <v>891</v>
      </c>
    </row>
    <row r="210" spans="1:7" x14ac:dyDescent="0.25">
      <c r="A210">
        <v>208</v>
      </c>
      <c r="C210" t="s">
        <v>1130</v>
      </c>
      <c r="D210" t="s">
        <v>1131</v>
      </c>
      <c r="E210" s="58" t="s">
        <v>1132</v>
      </c>
      <c r="F210" t="s">
        <v>1133</v>
      </c>
      <c r="G210" t="s">
        <v>895</v>
      </c>
    </row>
    <row r="211" spans="1:7" x14ac:dyDescent="0.25">
      <c r="A211">
        <v>209</v>
      </c>
      <c r="C211" t="s">
        <v>1134</v>
      </c>
      <c r="D211" t="s">
        <v>1135</v>
      </c>
      <c r="E211" s="58" t="s">
        <v>1136</v>
      </c>
      <c r="F211" t="s">
        <v>1137</v>
      </c>
      <c r="G211" t="s">
        <v>899</v>
      </c>
    </row>
    <row r="212" spans="1:7" x14ac:dyDescent="0.25">
      <c r="A212">
        <v>210</v>
      </c>
      <c r="C212" t="s">
        <v>1138</v>
      </c>
      <c r="D212" t="s">
        <v>1139</v>
      </c>
      <c r="E212" s="58" t="s">
        <v>1140</v>
      </c>
      <c r="F212" t="s">
        <v>1141</v>
      </c>
      <c r="G212" t="s">
        <v>903</v>
      </c>
    </row>
    <row r="213" spans="1:7" x14ac:dyDescent="0.25">
      <c r="A213">
        <v>211</v>
      </c>
      <c r="C213" t="s">
        <v>1142</v>
      </c>
      <c r="D213" t="s">
        <v>1143</v>
      </c>
      <c r="E213" s="58" t="s">
        <v>1144</v>
      </c>
      <c r="F213" t="s">
        <v>1145</v>
      </c>
      <c r="G213" t="s">
        <v>907</v>
      </c>
    </row>
    <row r="214" spans="1:7" x14ac:dyDescent="0.25">
      <c r="A214">
        <v>212</v>
      </c>
      <c r="C214" t="s">
        <v>1146</v>
      </c>
      <c r="D214" t="s">
        <v>1147</v>
      </c>
      <c r="E214" s="58" t="s">
        <v>1148</v>
      </c>
      <c r="F214" t="s">
        <v>1149</v>
      </c>
      <c r="G214" t="s">
        <v>911</v>
      </c>
    </row>
    <row r="215" spans="1:7" x14ac:dyDescent="0.25">
      <c r="A215">
        <v>213</v>
      </c>
      <c r="C215" t="s">
        <v>1150</v>
      </c>
      <c r="D215" t="s">
        <v>1151</v>
      </c>
      <c r="E215" s="58" t="s">
        <v>1152</v>
      </c>
      <c r="F215" t="s">
        <v>1153</v>
      </c>
      <c r="G215" t="s">
        <v>915</v>
      </c>
    </row>
    <row r="216" spans="1:7" x14ac:dyDescent="0.25">
      <c r="A216">
        <v>214</v>
      </c>
      <c r="C216" t="s">
        <v>1154</v>
      </c>
      <c r="D216" t="s">
        <v>1155</v>
      </c>
      <c r="E216" s="58" t="s">
        <v>1156</v>
      </c>
      <c r="F216" t="s">
        <v>1157</v>
      </c>
      <c r="G216" t="s">
        <v>919</v>
      </c>
    </row>
    <row r="217" spans="1:7" x14ac:dyDescent="0.25">
      <c r="A217">
        <v>215</v>
      </c>
      <c r="C217" t="s">
        <v>1158</v>
      </c>
      <c r="D217" t="s">
        <v>1159</v>
      </c>
      <c r="E217" s="58" t="s">
        <v>1160</v>
      </c>
      <c r="F217" t="s">
        <v>1161</v>
      </c>
      <c r="G217" t="s">
        <v>923</v>
      </c>
    </row>
    <row r="218" spans="1:7" x14ac:dyDescent="0.25">
      <c r="A218">
        <v>216</v>
      </c>
      <c r="C218" t="s">
        <v>1162</v>
      </c>
      <c r="D218" t="s">
        <v>1163</v>
      </c>
      <c r="E218" s="58" t="s">
        <v>1164</v>
      </c>
      <c r="F218" t="s">
        <v>1165</v>
      </c>
      <c r="G218" t="s">
        <v>927</v>
      </c>
    </row>
    <row r="219" spans="1:7" x14ac:dyDescent="0.25">
      <c r="A219">
        <v>217</v>
      </c>
      <c r="C219" t="s">
        <v>1166</v>
      </c>
      <c r="D219" t="s">
        <v>1167</v>
      </c>
      <c r="E219" s="58" t="s">
        <v>1168</v>
      </c>
      <c r="F219" t="s">
        <v>1169</v>
      </c>
      <c r="G219" t="s">
        <v>931</v>
      </c>
    </row>
    <row r="220" spans="1:7" x14ac:dyDescent="0.25">
      <c r="A220">
        <v>218</v>
      </c>
      <c r="C220" t="s">
        <v>1170</v>
      </c>
      <c r="D220" t="s">
        <v>1171</v>
      </c>
      <c r="E220" s="58" t="s">
        <v>1172</v>
      </c>
      <c r="F220" t="s">
        <v>1173</v>
      </c>
      <c r="G220" t="s">
        <v>935</v>
      </c>
    </row>
    <row r="221" spans="1:7" x14ac:dyDescent="0.25">
      <c r="A221">
        <v>219</v>
      </c>
      <c r="C221" t="s">
        <v>1174</v>
      </c>
      <c r="D221" t="s">
        <v>1175</v>
      </c>
      <c r="E221" s="58" t="s">
        <v>1176</v>
      </c>
      <c r="F221" t="s">
        <v>1177</v>
      </c>
      <c r="G221" t="s">
        <v>939</v>
      </c>
    </row>
    <row r="222" spans="1:7" x14ac:dyDescent="0.25">
      <c r="A222">
        <v>220</v>
      </c>
      <c r="C222" t="s">
        <v>1178</v>
      </c>
      <c r="D222" t="s">
        <v>1179</v>
      </c>
      <c r="E222" s="58" t="s">
        <v>1180</v>
      </c>
      <c r="F222" t="s">
        <v>1181</v>
      </c>
      <c r="G222" t="s">
        <v>943</v>
      </c>
    </row>
    <row r="223" spans="1:7" x14ac:dyDescent="0.25">
      <c r="A223">
        <v>221</v>
      </c>
      <c r="C223" t="s">
        <v>1182</v>
      </c>
      <c r="D223" t="s">
        <v>1183</v>
      </c>
      <c r="E223" s="58" t="s">
        <v>1184</v>
      </c>
      <c r="F223" t="s">
        <v>1185</v>
      </c>
      <c r="G223" t="s">
        <v>947</v>
      </c>
    </row>
    <row r="224" spans="1:7" x14ac:dyDescent="0.25">
      <c r="A224">
        <v>222</v>
      </c>
      <c r="C224" t="s">
        <v>1186</v>
      </c>
      <c r="D224" t="s">
        <v>1187</v>
      </c>
      <c r="E224" s="58" t="s">
        <v>1188</v>
      </c>
      <c r="F224" t="s">
        <v>1189</v>
      </c>
      <c r="G224" t="s">
        <v>951</v>
      </c>
    </row>
    <row r="225" spans="1:7" x14ac:dyDescent="0.25">
      <c r="A225">
        <v>223</v>
      </c>
      <c r="C225" t="s">
        <v>1190</v>
      </c>
      <c r="D225" t="s">
        <v>1191</v>
      </c>
      <c r="E225" s="58" t="s">
        <v>1192</v>
      </c>
      <c r="F225" t="s">
        <v>1193</v>
      </c>
      <c r="G225" t="s">
        <v>955</v>
      </c>
    </row>
    <row r="226" spans="1:7" x14ac:dyDescent="0.25">
      <c r="A226">
        <v>224</v>
      </c>
      <c r="C226" t="s">
        <v>1194</v>
      </c>
      <c r="D226" t="s">
        <v>1195</v>
      </c>
      <c r="E226" s="58" t="s">
        <v>1196</v>
      </c>
      <c r="F226" t="s">
        <v>1197</v>
      </c>
      <c r="G226" t="s">
        <v>959</v>
      </c>
    </row>
    <row r="227" spans="1:7" x14ac:dyDescent="0.25">
      <c r="A227">
        <v>225</v>
      </c>
      <c r="C227" t="s">
        <v>1198</v>
      </c>
      <c r="D227" t="s">
        <v>1199</v>
      </c>
      <c r="E227" s="58" t="s">
        <v>1200</v>
      </c>
      <c r="F227" t="s">
        <v>1201</v>
      </c>
      <c r="G227" t="s">
        <v>963</v>
      </c>
    </row>
    <row r="228" spans="1:7" x14ac:dyDescent="0.25">
      <c r="A228">
        <v>226</v>
      </c>
      <c r="C228" t="s">
        <v>1202</v>
      </c>
      <c r="D228" t="s">
        <v>1203</v>
      </c>
      <c r="E228" s="58" t="s">
        <v>1204</v>
      </c>
      <c r="F228" t="s">
        <v>1205</v>
      </c>
      <c r="G228" t="s">
        <v>967</v>
      </c>
    </row>
    <row r="229" spans="1:7" x14ac:dyDescent="0.25">
      <c r="A229">
        <v>227</v>
      </c>
      <c r="C229" t="s">
        <v>1206</v>
      </c>
      <c r="D229" t="s">
        <v>1207</v>
      </c>
      <c r="E229" s="58" t="s">
        <v>1208</v>
      </c>
      <c r="F229" t="s">
        <v>1209</v>
      </c>
      <c r="G229" t="s">
        <v>971</v>
      </c>
    </row>
    <row r="230" spans="1:7" x14ac:dyDescent="0.25">
      <c r="A230">
        <v>228</v>
      </c>
      <c r="C230" t="s">
        <v>1210</v>
      </c>
      <c r="D230" t="s">
        <v>1211</v>
      </c>
      <c r="E230" s="58" t="s">
        <v>1212</v>
      </c>
      <c r="F230" t="s">
        <v>1213</v>
      </c>
      <c r="G230" t="s">
        <v>975</v>
      </c>
    </row>
    <row r="231" spans="1:7" x14ac:dyDescent="0.25">
      <c r="A231">
        <v>229</v>
      </c>
      <c r="C231" t="s">
        <v>1214</v>
      </c>
      <c r="D231" t="s">
        <v>1215</v>
      </c>
      <c r="E231" s="58" t="s">
        <v>1216</v>
      </c>
      <c r="F231" t="s">
        <v>1217</v>
      </c>
      <c r="G231" t="s">
        <v>979</v>
      </c>
    </row>
    <row r="232" spans="1:7" x14ac:dyDescent="0.25">
      <c r="A232">
        <v>230</v>
      </c>
      <c r="C232" t="s">
        <v>1218</v>
      </c>
      <c r="D232" t="s">
        <v>1219</v>
      </c>
      <c r="E232" s="58" t="s">
        <v>1220</v>
      </c>
      <c r="F232" t="s">
        <v>1221</v>
      </c>
      <c r="G232" t="s">
        <v>983</v>
      </c>
    </row>
    <row r="233" spans="1:7" x14ac:dyDescent="0.25">
      <c r="A233">
        <v>231</v>
      </c>
      <c r="C233" t="s">
        <v>1222</v>
      </c>
      <c r="D233" t="s">
        <v>1223</v>
      </c>
      <c r="E233" s="58" t="s">
        <v>1224</v>
      </c>
      <c r="F233" t="s">
        <v>1225</v>
      </c>
      <c r="G233" t="s">
        <v>987</v>
      </c>
    </row>
    <row r="234" spans="1:7" x14ac:dyDescent="0.25">
      <c r="A234">
        <v>232</v>
      </c>
      <c r="C234" t="s">
        <v>1226</v>
      </c>
      <c r="D234" t="s">
        <v>1227</v>
      </c>
      <c r="E234" s="58" t="s">
        <v>1228</v>
      </c>
      <c r="F234" t="s">
        <v>1229</v>
      </c>
      <c r="G234" t="s">
        <v>991</v>
      </c>
    </row>
    <row r="235" spans="1:7" x14ac:dyDescent="0.25">
      <c r="A235">
        <v>233</v>
      </c>
      <c r="C235" t="s">
        <v>1230</v>
      </c>
      <c r="D235" t="s">
        <v>1231</v>
      </c>
      <c r="E235" s="58" t="s">
        <v>1232</v>
      </c>
      <c r="F235" t="s">
        <v>1233</v>
      </c>
      <c r="G235" t="s">
        <v>995</v>
      </c>
    </row>
    <row r="236" spans="1:7" x14ac:dyDescent="0.25">
      <c r="A236">
        <v>234</v>
      </c>
      <c r="C236" t="s">
        <v>1234</v>
      </c>
      <c r="D236" t="s">
        <v>1235</v>
      </c>
      <c r="E236" s="58" t="s">
        <v>1236</v>
      </c>
      <c r="F236" t="s">
        <v>1237</v>
      </c>
      <c r="G236" t="s">
        <v>999</v>
      </c>
    </row>
    <row r="237" spans="1:7" x14ac:dyDescent="0.25">
      <c r="A237">
        <v>235</v>
      </c>
      <c r="C237" t="s">
        <v>1238</v>
      </c>
      <c r="D237" t="s">
        <v>1239</v>
      </c>
      <c r="E237" s="58" t="s">
        <v>1240</v>
      </c>
      <c r="F237" t="s">
        <v>1241</v>
      </c>
      <c r="G237" t="s">
        <v>1003</v>
      </c>
    </row>
    <row r="238" spans="1:7" x14ac:dyDescent="0.25">
      <c r="A238">
        <v>236</v>
      </c>
      <c r="C238" t="s">
        <v>1242</v>
      </c>
      <c r="D238" t="s">
        <v>1243</v>
      </c>
      <c r="E238" s="58" t="s">
        <v>1244</v>
      </c>
      <c r="F238" t="s">
        <v>1245</v>
      </c>
      <c r="G238" t="s">
        <v>1007</v>
      </c>
    </row>
    <row r="239" spans="1:7" x14ac:dyDescent="0.25">
      <c r="A239">
        <v>237</v>
      </c>
      <c r="C239" t="s">
        <v>1246</v>
      </c>
      <c r="D239" t="s">
        <v>1247</v>
      </c>
      <c r="E239" s="58" t="s">
        <v>1248</v>
      </c>
      <c r="F239" t="s">
        <v>1249</v>
      </c>
      <c r="G239" t="s">
        <v>1011</v>
      </c>
    </row>
    <row r="240" spans="1:7" x14ac:dyDescent="0.25">
      <c r="A240">
        <v>238</v>
      </c>
      <c r="C240" t="s">
        <v>1250</v>
      </c>
      <c r="D240" t="s">
        <v>1251</v>
      </c>
      <c r="E240" s="58" t="s">
        <v>1252</v>
      </c>
      <c r="F240" t="s">
        <v>1253</v>
      </c>
      <c r="G240" t="s">
        <v>1015</v>
      </c>
    </row>
    <row r="241" spans="1:7" x14ac:dyDescent="0.25">
      <c r="A241">
        <v>239</v>
      </c>
      <c r="C241" t="s">
        <v>1254</v>
      </c>
      <c r="D241" t="s">
        <v>293</v>
      </c>
      <c r="E241" s="58" t="s">
        <v>1255</v>
      </c>
      <c r="F241" t="s">
        <v>1256</v>
      </c>
      <c r="G241" t="s">
        <v>1019</v>
      </c>
    </row>
    <row r="242" spans="1:7" x14ac:dyDescent="0.25">
      <c r="A242">
        <v>240</v>
      </c>
      <c r="C242" t="s">
        <v>1257</v>
      </c>
      <c r="D242" t="s">
        <v>1258</v>
      </c>
      <c r="E242" s="58" t="s">
        <v>1259</v>
      </c>
      <c r="F242" t="s">
        <v>1260</v>
      </c>
      <c r="G242" t="s">
        <v>1023</v>
      </c>
    </row>
    <row r="243" spans="1:7" x14ac:dyDescent="0.25">
      <c r="A243">
        <v>241</v>
      </c>
      <c r="C243" t="s">
        <v>1261</v>
      </c>
      <c r="D243" t="s">
        <v>1262</v>
      </c>
      <c r="E243" s="58" t="s">
        <v>1263</v>
      </c>
      <c r="F243" t="s">
        <v>1264</v>
      </c>
      <c r="G243" t="s">
        <v>1027</v>
      </c>
    </row>
    <row r="244" spans="1:7" x14ac:dyDescent="0.25">
      <c r="A244">
        <v>242</v>
      </c>
      <c r="C244" t="s">
        <v>1265</v>
      </c>
      <c r="D244" t="s">
        <v>1266</v>
      </c>
      <c r="E244" s="58" t="s">
        <v>1267</v>
      </c>
      <c r="F244" t="s">
        <v>1268</v>
      </c>
      <c r="G244" t="s">
        <v>1031</v>
      </c>
    </row>
    <row r="245" spans="1:7" x14ac:dyDescent="0.25">
      <c r="A245">
        <v>243</v>
      </c>
      <c r="C245" t="s">
        <v>1269</v>
      </c>
      <c r="D245" t="s">
        <v>1270</v>
      </c>
      <c r="E245" s="58" t="s">
        <v>1271</v>
      </c>
      <c r="F245" t="s">
        <v>1272</v>
      </c>
      <c r="G245" t="s">
        <v>1035</v>
      </c>
    </row>
    <row r="246" spans="1:7" x14ac:dyDescent="0.25">
      <c r="A246">
        <v>244</v>
      </c>
      <c r="C246" t="s">
        <v>1273</v>
      </c>
      <c r="D246" t="s">
        <v>1274</v>
      </c>
      <c r="E246" s="58" t="s">
        <v>1275</v>
      </c>
      <c r="F246" t="s">
        <v>1276</v>
      </c>
      <c r="G246" t="s">
        <v>1039</v>
      </c>
    </row>
    <row r="247" spans="1:7" x14ac:dyDescent="0.25">
      <c r="A247">
        <v>245</v>
      </c>
      <c r="C247" t="s">
        <v>1277</v>
      </c>
      <c r="D247" t="s">
        <v>1278</v>
      </c>
      <c r="E247" s="58" t="s">
        <v>1279</v>
      </c>
      <c r="F247" t="s">
        <v>1280</v>
      </c>
      <c r="G247" t="s">
        <v>1043</v>
      </c>
    </row>
    <row r="248" spans="1:7" x14ac:dyDescent="0.25">
      <c r="A248">
        <v>246</v>
      </c>
      <c r="C248" t="s">
        <v>1281</v>
      </c>
      <c r="D248" t="s">
        <v>1282</v>
      </c>
      <c r="E248" s="58" t="s">
        <v>1283</v>
      </c>
      <c r="F248" t="s">
        <v>1284</v>
      </c>
      <c r="G248" t="s">
        <v>1047</v>
      </c>
    </row>
    <row r="249" spans="1:7" x14ac:dyDescent="0.25">
      <c r="A249">
        <v>247</v>
      </c>
      <c r="C249" t="s">
        <v>1285</v>
      </c>
      <c r="D249" t="s">
        <v>1286</v>
      </c>
      <c r="E249" s="58" t="s">
        <v>1287</v>
      </c>
      <c r="F249" t="s">
        <v>1288</v>
      </c>
      <c r="G249" t="s">
        <v>1051</v>
      </c>
    </row>
    <row r="250" spans="1:7" x14ac:dyDescent="0.25">
      <c r="A250">
        <v>248</v>
      </c>
      <c r="C250" t="s">
        <v>1289</v>
      </c>
      <c r="D250" t="s">
        <v>1290</v>
      </c>
      <c r="E250" s="58" t="s">
        <v>1291</v>
      </c>
      <c r="F250" t="s">
        <v>1292</v>
      </c>
      <c r="G250" t="s">
        <v>1055</v>
      </c>
    </row>
    <row r="251" spans="1:7" x14ac:dyDescent="0.25">
      <c r="A251">
        <v>249</v>
      </c>
      <c r="C251" t="s">
        <v>1293</v>
      </c>
      <c r="D251" t="s">
        <v>1294</v>
      </c>
      <c r="E251" s="58" t="s">
        <v>1295</v>
      </c>
      <c r="F251" t="s">
        <v>1296</v>
      </c>
      <c r="G251" t="s">
        <v>1059</v>
      </c>
    </row>
    <row r="252" spans="1:7" x14ac:dyDescent="0.25">
      <c r="A252">
        <v>250</v>
      </c>
      <c r="C252" t="s">
        <v>1297</v>
      </c>
      <c r="D252" t="s">
        <v>1298</v>
      </c>
      <c r="E252" s="58" t="s">
        <v>1299</v>
      </c>
      <c r="F252" t="s">
        <v>1300</v>
      </c>
      <c r="G252" t="s">
        <v>1063</v>
      </c>
    </row>
    <row r="253" spans="1:7" x14ac:dyDescent="0.25">
      <c r="A253">
        <v>251</v>
      </c>
      <c r="C253" t="s">
        <v>1301</v>
      </c>
      <c r="D253" t="s">
        <v>1302</v>
      </c>
      <c r="E253" s="58" t="s">
        <v>1303</v>
      </c>
      <c r="F253" t="s">
        <v>1304</v>
      </c>
      <c r="G253" t="s">
        <v>1067</v>
      </c>
    </row>
    <row r="254" spans="1:7" x14ac:dyDescent="0.25">
      <c r="A254">
        <v>252</v>
      </c>
      <c r="C254" t="s">
        <v>1305</v>
      </c>
      <c r="D254" t="s">
        <v>1306</v>
      </c>
      <c r="E254" s="58" t="s">
        <v>1307</v>
      </c>
      <c r="F254" t="s">
        <v>1308</v>
      </c>
      <c r="G254" t="s">
        <v>1071</v>
      </c>
    </row>
    <row r="255" spans="1:7" x14ac:dyDescent="0.25">
      <c r="A255">
        <v>253</v>
      </c>
      <c r="C255" t="s">
        <v>1309</v>
      </c>
      <c r="D255" t="s">
        <v>1310</v>
      </c>
      <c r="E255" s="58" t="s">
        <v>1311</v>
      </c>
      <c r="F255" t="s">
        <v>1312</v>
      </c>
      <c r="G255" t="s">
        <v>1075</v>
      </c>
    </row>
    <row r="256" spans="1:7" x14ac:dyDescent="0.25">
      <c r="A256">
        <v>254</v>
      </c>
      <c r="C256" t="s">
        <v>1313</v>
      </c>
      <c r="D256" t="s">
        <v>1314</v>
      </c>
      <c r="E256" s="58" t="s">
        <v>1315</v>
      </c>
      <c r="F256" t="s">
        <v>1316</v>
      </c>
      <c r="G256" t="s">
        <v>1079</v>
      </c>
    </row>
    <row r="257" spans="1:7" x14ac:dyDescent="0.25">
      <c r="A257">
        <v>255</v>
      </c>
      <c r="C257" t="s">
        <v>1317</v>
      </c>
      <c r="D257" t="s">
        <v>1318</v>
      </c>
      <c r="E257" s="58" t="s">
        <v>1319</v>
      </c>
      <c r="F257" t="s">
        <v>1320</v>
      </c>
      <c r="G257" t="s">
        <v>1083</v>
      </c>
    </row>
    <row r="258" spans="1:7" x14ac:dyDescent="0.25">
      <c r="A258">
        <v>256</v>
      </c>
      <c r="C258" t="s">
        <v>1321</v>
      </c>
      <c r="D258" t="s">
        <v>1322</v>
      </c>
      <c r="E258" s="58" t="s">
        <v>1323</v>
      </c>
      <c r="F258" t="s">
        <v>1324</v>
      </c>
      <c r="G258" t="s">
        <v>1087</v>
      </c>
    </row>
    <row r="259" spans="1:7" x14ac:dyDescent="0.25">
      <c r="A259">
        <v>257</v>
      </c>
      <c r="C259" t="s">
        <v>1325</v>
      </c>
      <c r="D259" t="s">
        <v>1326</v>
      </c>
      <c r="E259" s="58" t="s">
        <v>1327</v>
      </c>
      <c r="F259" t="s">
        <v>1328</v>
      </c>
      <c r="G259" t="s">
        <v>1091</v>
      </c>
    </row>
    <row r="260" spans="1:7" x14ac:dyDescent="0.25">
      <c r="A260">
        <v>258</v>
      </c>
      <c r="C260" t="s">
        <v>1329</v>
      </c>
      <c r="D260" t="s">
        <v>1330</v>
      </c>
      <c r="E260" s="58" t="s">
        <v>1331</v>
      </c>
      <c r="F260" t="s">
        <v>1332</v>
      </c>
      <c r="G260" t="s">
        <v>1095</v>
      </c>
    </row>
    <row r="261" spans="1:7" x14ac:dyDescent="0.25">
      <c r="A261">
        <v>259</v>
      </c>
      <c r="C261" t="s">
        <v>1333</v>
      </c>
      <c r="D261" t="s">
        <v>1334</v>
      </c>
      <c r="E261" s="58" t="s">
        <v>1335</v>
      </c>
      <c r="F261" t="s">
        <v>1336</v>
      </c>
      <c r="G261" t="s">
        <v>1099</v>
      </c>
    </row>
    <row r="262" spans="1:7" x14ac:dyDescent="0.25">
      <c r="A262">
        <v>260</v>
      </c>
      <c r="C262" t="s">
        <v>1337</v>
      </c>
      <c r="D262" t="s">
        <v>1338</v>
      </c>
      <c r="E262" s="58" t="s">
        <v>1339</v>
      </c>
      <c r="F262" t="s">
        <v>1340</v>
      </c>
      <c r="G262" t="s">
        <v>1103</v>
      </c>
    </row>
    <row r="263" spans="1:7" x14ac:dyDescent="0.25">
      <c r="A263">
        <v>261</v>
      </c>
      <c r="C263" t="s">
        <v>1341</v>
      </c>
      <c r="D263" t="s">
        <v>1342</v>
      </c>
      <c r="E263" s="58" t="s">
        <v>1343</v>
      </c>
      <c r="F263" t="s">
        <v>1344</v>
      </c>
      <c r="G263" t="s">
        <v>1107</v>
      </c>
    </row>
    <row r="264" spans="1:7" x14ac:dyDescent="0.25">
      <c r="A264">
        <v>262</v>
      </c>
      <c r="C264" t="s">
        <v>1345</v>
      </c>
      <c r="D264" t="s">
        <v>1346</v>
      </c>
      <c r="E264" s="58" t="s">
        <v>1347</v>
      </c>
      <c r="F264" t="s">
        <v>1348</v>
      </c>
      <c r="G264" t="s">
        <v>1111</v>
      </c>
    </row>
    <row r="265" spans="1:7" x14ac:dyDescent="0.25">
      <c r="A265">
        <v>263</v>
      </c>
      <c r="C265" t="s">
        <v>1349</v>
      </c>
      <c r="D265" t="s">
        <v>1350</v>
      </c>
      <c r="E265" s="58" t="s">
        <v>1351</v>
      </c>
      <c r="F265" t="s">
        <v>1352</v>
      </c>
      <c r="G265" t="s">
        <v>1115</v>
      </c>
    </row>
    <row r="266" spans="1:7" x14ac:dyDescent="0.25">
      <c r="A266">
        <v>264</v>
      </c>
      <c r="C266" t="s">
        <v>1353</v>
      </c>
      <c r="D266" t="s">
        <v>1354</v>
      </c>
      <c r="E266" s="58" t="s">
        <v>1355</v>
      </c>
      <c r="F266" t="s">
        <v>1356</v>
      </c>
      <c r="G266" t="s">
        <v>1119</v>
      </c>
    </row>
    <row r="267" spans="1:7" x14ac:dyDescent="0.25">
      <c r="A267">
        <v>265</v>
      </c>
      <c r="C267" t="s">
        <v>1357</v>
      </c>
      <c r="D267" t="s">
        <v>1358</v>
      </c>
      <c r="E267" s="58" t="s">
        <v>1359</v>
      </c>
      <c r="F267" t="s">
        <v>1360</v>
      </c>
      <c r="G267" t="s">
        <v>1123</v>
      </c>
    </row>
    <row r="268" spans="1:7" x14ac:dyDescent="0.25">
      <c r="A268">
        <v>266</v>
      </c>
      <c r="C268" t="s">
        <v>1361</v>
      </c>
      <c r="D268" t="s">
        <v>1362</v>
      </c>
      <c r="E268" s="58" t="s">
        <v>1363</v>
      </c>
      <c r="F268" t="s">
        <v>1364</v>
      </c>
      <c r="G268" t="s">
        <v>1127</v>
      </c>
    </row>
    <row r="269" spans="1:7" x14ac:dyDescent="0.25">
      <c r="A269">
        <v>267</v>
      </c>
      <c r="C269" t="s">
        <v>1365</v>
      </c>
      <c r="D269" t="s">
        <v>1366</v>
      </c>
      <c r="E269" s="58" t="s">
        <v>1367</v>
      </c>
      <c r="F269" t="s">
        <v>1368</v>
      </c>
      <c r="G269" t="s">
        <v>1131</v>
      </c>
    </row>
    <row r="270" spans="1:7" x14ac:dyDescent="0.25">
      <c r="A270">
        <v>268</v>
      </c>
      <c r="C270" t="s">
        <v>1369</v>
      </c>
      <c r="D270" t="s">
        <v>1370</v>
      </c>
      <c r="E270" s="58" t="s">
        <v>1371</v>
      </c>
      <c r="F270" t="s">
        <v>1372</v>
      </c>
      <c r="G270" t="s">
        <v>1135</v>
      </c>
    </row>
    <row r="271" spans="1:7" x14ac:dyDescent="0.25">
      <c r="A271">
        <v>269</v>
      </c>
      <c r="C271" t="s">
        <v>1373</v>
      </c>
      <c r="D271" t="s">
        <v>1374</v>
      </c>
      <c r="E271" s="58" t="s">
        <v>1375</v>
      </c>
      <c r="F271" t="s">
        <v>1376</v>
      </c>
      <c r="G271" t="s">
        <v>1139</v>
      </c>
    </row>
    <row r="272" spans="1:7" x14ac:dyDescent="0.25">
      <c r="A272">
        <v>270</v>
      </c>
      <c r="C272" t="s">
        <v>1377</v>
      </c>
      <c r="D272" t="s">
        <v>1378</v>
      </c>
      <c r="E272" s="58" t="s">
        <v>1379</v>
      </c>
      <c r="F272" t="s">
        <v>1380</v>
      </c>
      <c r="G272" t="s">
        <v>1143</v>
      </c>
    </row>
    <row r="273" spans="1:7" x14ac:dyDescent="0.25">
      <c r="A273">
        <v>271</v>
      </c>
      <c r="C273" t="s">
        <v>1381</v>
      </c>
      <c r="D273" t="s">
        <v>1382</v>
      </c>
      <c r="E273" s="58" t="s">
        <v>1383</v>
      </c>
      <c r="F273" t="s">
        <v>1384</v>
      </c>
      <c r="G273" t="s">
        <v>1147</v>
      </c>
    </row>
    <row r="274" spans="1:7" x14ac:dyDescent="0.25">
      <c r="A274">
        <v>272</v>
      </c>
      <c r="C274" t="s">
        <v>1385</v>
      </c>
      <c r="D274" t="s">
        <v>1386</v>
      </c>
      <c r="E274" s="58" t="s">
        <v>1387</v>
      </c>
      <c r="F274" t="s">
        <v>1388</v>
      </c>
      <c r="G274" t="s">
        <v>1151</v>
      </c>
    </row>
    <row r="275" spans="1:7" x14ac:dyDescent="0.25">
      <c r="A275">
        <v>273</v>
      </c>
      <c r="C275" t="s">
        <v>1389</v>
      </c>
      <c r="D275" t="s">
        <v>1390</v>
      </c>
      <c r="E275" s="58" t="s">
        <v>1391</v>
      </c>
      <c r="F275" t="s">
        <v>1392</v>
      </c>
      <c r="G275" t="s">
        <v>1155</v>
      </c>
    </row>
    <row r="276" spans="1:7" x14ac:dyDescent="0.25">
      <c r="A276">
        <v>274</v>
      </c>
      <c r="C276" t="s">
        <v>1393</v>
      </c>
      <c r="D276" t="s">
        <v>1394</v>
      </c>
      <c r="E276" s="58" t="s">
        <v>1395</v>
      </c>
      <c r="F276" t="s">
        <v>1396</v>
      </c>
      <c r="G276" t="s">
        <v>1159</v>
      </c>
    </row>
    <row r="277" spans="1:7" x14ac:dyDescent="0.25">
      <c r="A277">
        <v>275</v>
      </c>
      <c r="C277" t="s">
        <v>1397</v>
      </c>
      <c r="D277" t="s">
        <v>1398</v>
      </c>
      <c r="E277" s="58" t="s">
        <v>1399</v>
      </c>
      <c r="F277" t="s">
        <v>1400</v>
      </c>
      <c r="G277" t="s">
        <v>1163</v>
      </c>
    </row>
    <row r="278" spans="1:7" x14ac:dyDescent="0.25">
      <c r="A278">
        <v>276</v>
      </c>
      <c r="C278" t="s">
        <v>1401</v>
      </c>
      <c r="D278" t="s">
        <v>1402</v>
      </c>
      <c r="E278" s="58" t="s">
        <v>1403</v>
      </c>
      <c r="F278" t="s">
        <v>1404</v>
      </c>
      <c r="G278" t="s">
        <v>1167</v>
      </c>
    </row>
    <row r="279" spans="1:7" x14ac:dyDescent="0.25">
      <c r="A279">
        <v>277</v>
      </c>
      <c r="C279" t="s">
        <v>1405</v>
      </c>
      <c r="D279" t="s">
        <v>1406</v>
      </c>
      <c r="E279" s="58" t="s">
        <v>1407</v>
      </c>
      <c r="F279" t="s">
        <v>1408</v>
      </c>
      <c r="G279" t="s">
        <v>1171</v>
      </c>
    </row>
    <row r="280" spans="1:7" x14ac:dyDescent="0.25">
      <c r="A280">
        <v>278</v>
      </c>
      <c r="C280" t="s">
        <v>1409</v>
      </c>
      <c r="D280" t="s">
        <v>1410</v>
      </c>
      <c r="E280" s="58" t="s">
        <v>1411</v>
      </c>
      <c r="F280" t="s">
        <v>1412</v>
      </c>
      <c r="G280" t="s">
        <v>1175</v>
      </c>
    </row>
    <row r="281" spans="1:7" x14ac:dyDescent="0.25">
      <c r="A281">
        <v>279</v>
      </c>
      <c r="C281" t="s">
        <v>1413</v>
      </c>
      <c r="D281" t="s">
        <v>1414</v>
      </c>
      <c r="E281" s="58" t="s">
        <v>1415</v>
      </c>
      <c r="F281" t="s">
        <v>1416</v>
      </c>
      <c r="G281" t="s">
        <v>1179</v>
      </c>
    </row>
    <row r="282" spans="1:7" x14ac:dyDescent="0.25">
      <c r="A282">
        <v>280</v>
      </c>
      <c r="C282" t="s">
        <v>1417</v>
      </c>
      <c r="D282" t="s">
        <v>1418</v>
      </c>
      <c r="E282" s="58" t="s">
        <v>1419</v>
      </c>
      <c r="F282" t="s">
        <v>1420</v>
      </c>
      <c r="G282" t="s">
        <v>1183</v>
      </c>
    </row>
    <row r="283" spans="1:7" x14ac:dyDescent="0.25">
      <c r="A283">
        <v>281</v>
      </c>
      <c r="C283" t="s">
        <v>1421</v>
      </c>
      <c r="D283" t="s">
        <v>1422</v>
      </c>
      <c r="E283" s="58" t="s">
        <v>1423</v>
      </c>
      <c r="F283" t="s">
        <v>1424</v>
      </c>
      <c r="G283" t="s">
        <v>1187</v>
      </c>
    </row>
    <row r="284" spans="1:7" x14ac:dyDescent="0.25">
      <c r="A284">
        <v>282</v>
      </c>
      <c r="C284" t="s">
        <v>1425</v>
      </c>
      <c r="D284" t="s">
        <v>1426</v>
      </c>
      <c r="E284" s="58" t="s">
        <v>1427</v>
      </c>
      <c r="F284" t="s">
        <v>1428</v>
      </c>
      <c r="G284" t="s">
        <v>1191</v>
      </c>
    </row>
    <row r="285" spans="1:7" x14ac:dyDescent="0.25">
      <c r="A285">
        <v>283</v>
      </c>
      <c r="C285" t="s">
        <v>1429</v>
      </c>
      <c r="D285" t="s">
        <v>1430</v>
      </c>
      <c r="E285" s="58" t="s">
        <v>1431</v>
      </c>
      <c r="F285" t="s">
        <v>1432</v>
      </c>
      <c r="G285" t="s">
        <v>1195</v>
      </c>
    </row>
    <row r="286" spans="1:7" x14ac:dyDescent="0.25">
      <c r="A286">
        <v>284</v>
      </c>
      <c r="C286" t="s">
        <v>1433</v>
      </c>
      <c r="D286" t="s">
        <v>1434</v>
      </c>
      <c r="E286" s="58" t="s">
        <v>1435</v>
      </c>
      <c r="F286" t="s">
        <v>1436</v>
      </c>
      <c r="G286" t="s">
        <v>1199</v>
      </c>
    </row>
    <row r="287" spans="1:7" x14ac:dyDescent="0.25">
      <c r="A287">
        <v>285</v>
      </c>
      <c r="C287" t="s">
        <v>1437</v>
      </c>
      <c r="D287" t="s">
        <v>1438</v>
      </c>
      <c r="E287" s="58" t="s">
        <v>1439</v>
      </c>
      <c r="F287" t="s">
        <v>1440</v>
      </c>
      <c r="G287" t="s">
        <v>1203</v>
      </c>
    </row>
    <row r="288" spans="1:7" x14ac:dyDescent="0.25">
      <c r="A288">
        <v>286</v>
      </c>
      <c r="C288" t="s">
        <v>1441</v>
      </c>
      <c r="D288" t="s">
        <v>1442</v>
      </c>
      <c r="E288" s="58" t="s">
        <v>1443</v>
      </c>
      <c r="F288" t="s">
        <v>1444</v>
      </c>
      <c r="G288" t="s">
        <v>1207</v>
      </c>
    </row>
    <row r="289" spans="1:7" x14ac:dyDescent="0.25">
      <c r="A289">
        <v>287</v>
      </c>
      <c r="C289" t="s">
        <v>1445</v>
      </c>
      <c r="D289" t="s">
        <v>1446</v>
      </c>
      <c r="E289" s="58" t="s">
        <v>1447</v>
      </c>
      <c r="F289" t="s">
        <v>1448</v>
      </c>
      <c r="G289" t="s">
        <v>1211</v>
      </c>
    </row>
    <row r="290" spans="1:7" x14ac:dyDescent="0.25">
      <c r="A290">
        <v>288</v>
      </c>
      <c r="C290" t="s">
        <v>1449</v>
      </c>
      <c r="D290" t="s">
        <v>1450</v>
      </c>
      <c r="E290" s="58" t="s">
        <v>1451</v>
      </c>
      <c r="F290" t="s">
        <v>1452</v>
      </c>
      <c r="G290" t="s">
        <v>1215</v>
      </c>
    </row>
    <row r="291" spans="1:7" x14ac:dyDescent="0.25">
      <c r="A291">
        <v>289</v>
      </c>
      <c r="C291" t="s">
        <v>1453</v>
      </c>
      <c r="D291" t="s">
        <v>1454</v>
      </c>
      <c r="E291" s="58" t="s">
        <v>1455</v>
      </c>
      <c r="F291" t="s">
        <v>1456</v>
      </c>
      <c r="G291" t="s">
        <v>1219</v>
      </c>
    </row>
    <row r="292" spans="1:7" x14ac:dyDescent="0.25">
      <c r="A292">
        <v>290</v>
      </c>
      <c r="C292" t="s">
        <v>1457</v>
      </c>
      <c r="D292" t="s">
        <v>1458</v>
      </c>
      <c r="E292" s="58" t="s">
        <v>1459</v>
      </c>
      <c r="F292" t="s">
        <v>1460</v>
      </c>
      <c r="G292" t="s">
        <v>1223</v>
      </c>
    </row>
    <row r="293" spans="1:7" x14ac:dyDescent="0.25">
      <c r="A293">
        <v>291</v>
      </c>
      <c r="C293" t="s">
        <v>1461</v>
      </c>
      <c r="D293" t="s">
        <v>1462</v>
      </c>
      <c r="E293" s="58" t="s">
        <v>1463</v>
      </c>
      <c r="F293" t="s">
        <v>1464</v>
      </c>
      <c r="G293" t="s">
        <v>1227</v>
      </c>
    </row>
    <row r="294" spans="1:7" x14ac:dyDescent="0.25">
      <c r="A294">
        <v>292</v>
      </c>
      <c r="C294" t="s">
        <v>1465</v>
      </c>
      <c r="D294" t="s">
        <v>1466</v>
      </c>
      <c r="E294" s="58" t="s">
        <v>1467</v>
      </c>
      <c r="F294" t="s">
        <v>1468</v>
      </c>
      <c r="G294" t="s">
        <v>1231</v>
      </c>
    </row>
    <row r="295" spans="1:7" x14ac:dyDescent="0.25">
      <c r="A295">
        <v>293</v>
      </c>
      <c r="C295" t="s">
        <v>1469</v>
      </c>
      <c r="D295" t="s">
        <v>1470</v>
      </c>
      <c r="E295" s="58" t="s">
        <v>1471</v>
      </c>
      <c r="F295" t="s">
        <v>1472</v>
      </c>
      <c r="G295" t="s">
        <v>1235</v>
      </c>
    </row>
    <row r="296" spans="1:7" x14ac:dyDescent="0.25">
      <c r="A296">
        <v>294</v>
      </c>
      <c r="C296" t="s">
        <v>1473</v>
      </c>
      <c r="D296" t="s">
        <v>1474</v>
      </c>
      <c r="E296" s="58" t="s">
        <v>1475</v>
      </c>
      <c r="F296" t="s">
        <v>1476</v>
      </c>
      <c r="G296" t="s">
        <v>1239</v>
      </c>
    </row>
    <row r="297" spans="1:7" x14ac:dyDescent="0.25">
      <c r="A297">
        <v>295</v>
      </c>
      <c r="C297" t="s">
        <v>1477</v>
      </c>
      <c r="D297" t="s">
        <v>1478</v>
      </c>
      <c r="E297" s="58" t="s">
        <v>1479</v>
      </c>
      <c r="F297" t="s">
        <v>1480</v>
      </c>
      <c r="G297" t="s">
        <v>1243</v>
      </c>
    </row>
    <row r="298" spans="1:7" x14ac:dyDescent="0.25">
      <c r="A298">
        <v>296</v>
      </c>
      <c r="C298" t="s">
        <v>1481</v>
      </c>
      <c r="D298" t="s">
        <v>1482</v>
      </c>
      <c r="E298" s="58" t="s">
        <v>1483</v>
      </c>
      <c r="F298" t="s">
        <v>1484</v>
      </c>
      <c r="G298" t="s">
        <v>1247</v>
      </c>
    </row>
    <row r="299" spans="1:7" x14ac:dyDescent="0.25">
      <c r="A299">
        <v>297</v>
      </c>
      <c r="C299" t="s">
        <v>1485</v>
      </c>
      <c r="D299" t="s">
        <v>1486</v>
      </c>
      <c r="E299" s="58" t="s">
        <v>1487</v>
      </c>
      <c r="F299" t="s">
        <v>1488</v>
      </c>
      <c r="G299" t="s">
        <v>1251</v>
      </c>
    </row>
    <row r="300" spans="1:7" x14ac:dyDescent="0.25">
      <c r="A300">
        <v>298</v>
      </c>
      <c r="C300" t="s">
        <v>1489</v>
      </c>
      <c r="D300" t="s">
        <v>1490</v>
      </c>
      <c r="E300" s="58" t="s">
        <v>1491</v>
      </c>
      <c r="F300" t="s">
        <v>1492</v>
      </c>
      <c r="G300" t="s">
        <v>293</v>
      </c>
    </row>
    <row r="301" spans="1:7" x14ac:dyDescent="0.25">
      <c r="A301">
        <v>299</v>
      </c>
      <c r="C301" t="s">
        <v>1493</v>
      </c>
      <c r="D301" t="s">
        <v>1494</v>
      </c>
      <c r="E301" s="58" t="s">
        <v>1495</v>
      </c>
      <c r="F301" t="s">
        <v>1496</v>
      </c>
    </row>
    <row r="302" spans="1:7" x14ac:dyDescent="0.25">
      <c r="A302">
        <v>300</v>
      </c>
      <c r="C302" t="s">
        <v>1497</v>
      </c>
      <c r="D302" t="s">
        <v>1498</v>
      </c>
      <c r="E302" s="58" t="s">
        <v>1499</v>
      </c>
      <c r="F302" t="s">
        <v>1500</v>
      </c>
    </row>
    <row r="303" spans="1:7" x14ac:dyDescent="0.25">
      <c r="A303">
        <v>301</v>
      </c>
      <c r="C303" t="s">
        <v>1501</v>
      </c>
      <c r="D303" t="s">
        <v>1502</v>
      </c>
      <c r="E303" s="58" t="s">
        <v>1503</v>
      </c>
      <c r="F303" t="s">
        <v>1504</v>
      </c>
    </row>
    <row r="304" spans="1:7" x14ac:dyDescent="0.25">
      <c r="A304">
        <v>302</v>
      </c>
      <c r="C304" t="s">
        <v>1505</v>
      </c>
      <c r="D304" t="s">
        <v>1506</v>
      </c>
      <c r="E304" s="58" t="s">
        <v>1507</v>
      </c>
      <c r="F304" t="s">
        <v>1508</v>
      </c>
    </row>
    <row r="305" spans="1:6" x14ac:dyDescent="0.25">
      <c r="A305">
        <v>303</v>
      </c>
      <c r="C305" t="s">
        <v>1509</v>
      </c>
      <c r="D305" t="s">
        <v>1510</v>
      </c>
      <c r="E305" s="58" t="s">
        <v>1511</v>
      </c>
      <c r="F305" t="s">
        <v>1512</v>
      </c>
    </row>
    <row r="306" spans="1:6" x14ac:dyDescent="0.25">
      <c r="A306">
        <v>304</v>
      </c>
      <c r="C306" t="s">
        <v>1513</v>
      </c>
      <c r="D306" t="s">
        <v>1514</v>
      </c>
      <c r="E306" s="58" t="s">
        <v>1515</v>
      </c>
      <c r="F306" t="s">
        <v>1516</v>
      </c>
    </row>
    <row r="307" spans="1:6" x14ac:dyDescent="0.25">
      <c r="A307">
        <v>305</v>
      </c>
      <c r="C307" t="s">
        <v>1517</v>
      </c>
      <c r="D307" t="s">
        <v>1518</v>
      </c>
      <c r="E307" s="58" t="s">
        <v>1519</v>
      </c>
      <c r="F307" t="s">
        <v>1520</v>
      </c>
    </row>
    <row r="308" spans="1:6" x14ac:dyDescent="0.25">
      <c r="A308">
        <v>306</v>
      </c>
      <c r="C308" t="s">
        <v>1521</v>
      </c>
      <c r="D308" t="s">
        <v>1522</v>
      </c>
      <c r="E308" s="58" t="s">
        <v>1523</v>
      </c>
      <c r="F308" t="s">
        <v>1524</v>
      </c>
    </row>
    <row r="309" spans="1:6" x14ac:dyDescent="0.25">
      <c r="A309">
        <v>307</v>
      </c>
      <c r="C309" t="s">
        <v>1525</v>
      </c>
      <c r="D309" t="s">
        <v>1526</v>
      </c>
      <c r="E309" s="58" t="s">
        <v>1527</v>
      </c>
      <c r="F309" t="s">
        <v>1528</v>
      </c>
    </row>
    <row r="310" spans="1:6" x14ac:dyDescent="0.25">
      <c r="A310">
        <v>308</v>
      </c>
      <c r="C310" t="s">
        <v>1529</v>
      </c>
      <c r="D310" t="s">
        <v>1530</v>
      </c>
      <c r="E310" s="58" t="s">
        <v>1531</v>
      </c>
      <c r="F310" t="s">
        <v>1532</v>
      </c>
    </row>
    <row r="311" spans="1:6" x14ac:dyDescent="0.25">
      <c r="A311">
        <v>309</v>
      </c>
      <c r="C311" t="s">
        <v>1533</v>
      </c>
      <c r="D311" t="s">
        <v>1534</v>
      </c>
      <c r="E311" s="58" t="s">
        <v>1535</v>
      </c>
      <c r="F311" t="s">
        <v>1536</v>
      </c>
    </row>
    <row r="312" spans="1:6" x14ac:dyDescent="0.25">
      <c r="A312">
        <v>310</v>
      </c>
      <c r="C312" t="s">
        <v>1537</v>
      </c>
      <c r="D312" t="s">
        <v>1538</v>
      </c>
      <c r="E312" s="58" t="s">
        <v>1539</v>
      </c>
      <c r="F312" t="s">
        <v>1540</v>
      </c>
    </row>
    <row r="313" spans="1:6" x14ac:dyDescent="0.25">
      <c r="A313">
        <v>311</v>
      </c>
      <c r="C313" t="s">
        <v>1541</v>
      </c>
      <c r="D313" t="s">
        <v>1542</v>
      </c>
      <c r="E313" s="58" t="s">
        <v>1543</v>
      </c>
      <c r="F313" t="s">
        <v>1544</v>
      </c>
    </row>
    <row r="314" spans="1:6" x14ac:dyDescent="0.25">
      <c r="A314">
        <v>312</v>
      </c>
      <c r="C314" t="s">
        <v>1545</v>
      </c>
      <c r="D314" t="s">
        <v>1546</v>
      </c>
      <c r="E314" s="58" t="s">
        <v>1547</v>
      </c>
      <c r="F314" t="s">
        <v>1548</v>
      </c>
    </row>
    <row r="315" spans="1:6" x14ac:dyDescent="0.25">
      <c r="A315">
        <v>313</v>
      </c>
      <c r="C315" t="s">
        <v>1549</v>
      </c>
      <c r="D315" t="s">
        <v>1550</v>
      </c>
      <c r="E315" s="58" t="s">
        <v>1551</v>
      </c>
      <c r="F315" t="s">
        <v>1552</v>
      </c>
    </row>
    <row r="316" spans="1:6" x14ac:dyDescent="0.25">
      <c r="A316">
        <v>314</v>
      </c>
      <c r="C316" t="s">
        <v>1553</v>
      </c>
      <c r="D316" t="s">
        <v>1554</v>
      </c>
      <c r="E316" s="58" t="s">
        <v>1555</v>
      </c>
      <c r="F316" t="s">
        <v>1556</v>
      </c>
    </row>
    <row r="317" spans="1:6" x14ac:dyDescent="0.25">
      <c r="A317">
        <v>315</v>
      </c>
      <c r="C317" t="s">
        <v>1557</v>
      </c>
      <c r="D317" t="s">
        <v>1558</v>
      </c>
      <c r="E317" s="58" t="s">
        <v>1559</v>
      </c>
      <c r="F317" t="s">
        <v>1560</v>
      </c>
    </row>
    <row r="318" spans="1:6" x14ac:dyDescent="0.25">
      <c r="A318">
        <v>316</v>
      </c>
      <c r="C318" t="s">
        <v>1561</v>
      </c>
      <c r="D318" t="s">
        <v>1562</v>
      </c>
      <c r="E318" s="58" t="s">
        <v>1563</v>
      </c>
      <c r="F318" t="s">
        <v>1564</v>
      </c>
    </row>
    <row r="319" spans="1:6" x14ac:dyDescent="0.25">
      <c r="A319">
        <v>317</v>
      </c>
      <c r="C319" t="s">
        <v>1565</v>
      </c>
      <c r="D319" t="s">
        <v>1566</v>
      </c>
      <c r="E319" s="58" t="s">
        <v>1567</v>
      </c>
      <c r="F319" t="s">
        <v>1568</v>
      </c>
    </row>
    <row r="320" spans="1:6" x14ac:dyDescent="0.25">
      <c r="A320">
        <v>318</v>
      </c>
      <c r="C320" t="s">
        <v>1569</v>
      </c>
      <c r="D320" t="s">
        <v>1570</v>
      </c>
      <c r="E320" s="58" t="s">
        <v>1571</v>
      </c>
      <c r="F320" t="s">
        <v>1572</v>
      </c>
    </row>
    <row r="321" spans="1:6" x14ac:dyDescent="0.25">
      <c r="A321">
        <v>319</v>
      </c>
      <c r="C321" t="s">
        <v>1573</v>
      </c>
      <c r="D321" t="s">
        <v>1574</v>
      </c>
      <c r="E321" s="58" t="s">
        <v>1575</v>
      </c>
      <c r="F321" t="s">
        <v>1576</v>
      </c>
    </row>
    <row r="322" spans="1:6" x14ac:dyDescent="0.25">
      <c r="A322">
        <v>320</v>
      </c>
      <c r="C322" t="s">
        <v>1577</v>
      </c>
      <c r="D322" t="s">
        <v>1578</v>
      </c>
      <c r="E322" s="58" t="s">
        <v>1579</v>
      </c>
      <c r="F322" t="s">
        <v>1580</v>
      </c>
    </row>
    <row r="323" spans="1:6" x14ac:dyDescent="0.25">
      <c r="A323">
        <v>321</v>
      </c>
      <c r="C323" t="s">
        <v>1581</v>
      </c>
      <c r="D323" t="s">
        <v>1582</v>
      </c>
      <c r="E323" s="58" t="s">
        <v>1583</v>
      </c>
      <c r="F323" t="s">
        <v>1584</v>
      </c>
    </row>
    <row r="324" spans="1:6" x14ac:dyDescent="0.25">
      <c r="A324">
        <v>322</v>
      </c>
      <c r="C324" t="s">
        <v>1585</v>
      </c>
      <c r="D324" t="s">
        <v>1586</v>
      </c>
      <c r="E324" s="58" t="s">
        <v>1587</v>
      </c>
      <c r="F324" t="s">
        <v>1588</v>
      </c>
    </row>
    <row r="325" spans="1:6" x14ac:dyDescent="0.25">
      <c r="A325">
        <v>323</v>
      </c>
      <c r="C325" t="s">
        <v>1589</v>
      </c>
      <c r="D325" t="s">
        <v>1590</v>
      </c>
      <c r="E325" s="58" t="s">
        <v>1591</v>
      </c>
      <c r="F325" t="s">
        <v>1592</v>
      </c>
    </row>
    <row r="326" spans="1:6" x14ac:dyDescent="0.25">
      <c r="A326">
        <v>324</v>
      </c>
      <c r="C326" t="s">
        <v>1593</v>
      </c>
      <c r="D326" t="s">
        <v>1594</v>
      </c>
      <c r="E326" s="58" t="s">
        <v>1595</v>
      </c>
      <c r="F326" t="s">
        <v>1596</v>
      </c>
    </row>
    <row r="327" spans="1:6" x14ac:dyDescent="0.25">
      <c r="A327">
        <v>325</v>
      </c>
      <c r="C327" t="s">
        <v>1597</v>
      </c>
      <c r="D327" t="s">
        <v>1598</v>
      </c>
      <c r="E327" s="58" t="s">
        <v>1599</v>
      </c>
      <c r="F327" t="s">
        <v>1600</v>
      </c>
    </row>
    <row r="328" spans="1:6" x14ac:dyDescent="0.25">
      <c r="A328">
        <v>326</v>
      </c>
      <c r="C328" t="s">
        <v>1601</v>
      </c>
      <c r="D328" t="s">
        <v>1602</v>
      </c>
      <c r="E328" s="58" t="s">
        <v>1603</v>
      </c>
      <c r="F328" t="s">
        <v>1604</v>
      </c>
    </row>
    <row r="329" spans="1:6" x14ac:dyDescent="0.25">
      <c r="A329">
        <v>327</v>
      </c>
      <c r="C329" t="s">
        <v>1605</v>
      </c>
      <c r="D329" t="s">
        <v>1606</v>
      </c>
      <c r="E329" s="58" t="s">
        <v>1607</v>
      </c>
      <c r="F329" t="s">
        <v>1608</v>
      </c>
    </row>
    <row r="330" spans="1:6" x14ac:dyDescent="0.25">
      <c r="A330">
        <v>328</v>
      </c>
      <c r="C330" t="s">
        <v>1609</v>
      </c>
      <c r="D330" t="s">
        <v>1610</v>
      </c>
      <c r="E330" s="58" t="s">
        <v>1611</v>
      </c>
      <c r="F330" t="s">
        <v>1612</v>
      </c>
    </row>
    <row r="331" spans="1:6" x14ac:dyDescent="0.25">
      <c r="A331">
        <v>329</v>
      </c>
      <c r="C331" t="s">
        <v>1613</v>
      </c>
      <c r="D331" t="s">
        <v>1614</v>
      </c>
      <c r="E331" s="58" t="s">
        <v>1615</v>
      </c>
      <c r="F331" t="s">
        <v>1616</v>
      </c>
    </row>
    <row r="332" spans="1:6" x14ac:dyDescent="0.25">
      <c r="A332">
        <v>330</v>
      </c>
      <c r="C332" t="s">
        <v>1617</v>
      </c>
      <c r="D332" t="s">
        <v>1618</v>
      </c>
      <c r="E332" s="58" t="s">
        <v>1619</v>
      </c>
      <c r="F332" t="s">
        <v>1620</v>
      </c>
    </row>
    <row r="333" spans="1:6" x14ac:dyDescent="0.25">
      <c r="A333">
        <v>331</v>
      </c>
      <c r="C333" t="s">
        <v>1621</v>
      </c>
      <c r="D333" t="s">
        <v>1622</v>
      </c>
      <c r="E333" s="58" t="s">
        <v>1623</v>
      </c>
      <c r="F333" t="s">
        <v>1624</v>
      </c>
    </row>
    <row r="334" spans="1:6" x14ac:dyDescent="0.25">
      <c r="A334">
        <v>332</v>
      </c>
      <c r="C334" t="s">
        <v>1625</v>
      </c>
      <c r="D334" t="s">
        <v>1626</v>
      </c>
      <c r="E334" s="58" t="s">
        <v>1627</v>
      </c>
      <c r="F334" t="s">
        <v>1628</v>
      </c>
    </row>
    <row r="335" spans="1:6" x14ac:dyDescent="0.25">
      <c r="A335">
        <v>333</v>
      </c>
      <c r="C335" t="s">
        <v>1629</v>
      </c>
      <c r="D335" t="s">
        <v>1630</v>
      </c>
      <c r="E335" s="58" t="s">
        <v>1631</v>
      </c>
      <c r="F335" t="s">
        <v>1632</v>
      </c>
    </row>
    <row r="336" spans="1:6" x14ac:dyDescent="0.25">
      <c r="A336">
        <v>334</v>
      </c>
      <c r="C336" t="s">
        <v>1633</v>
      </c>
      <c r="D336" t="s">
        <v>1634</v>
      </c>
      <c r="E336" s="58" t="s">
        <v>1635</v>
      </c>
      <c r="F336" t="s">
        <v>1636</v>
      </c>
    </row>
    <row r="337" spans="1:6" x14ac:dyDescent="0.25">
      <c r="A337">
        <v>335</v>
      </c>
      <c r="C337" t="s">
        <v>1637</v>
      </c>
      <c r="D337" t="s">
        <v>1638</v>
      </c>
      <c r="E337" s="58" t="s">
        <v>1639</v>
      </c>
      <c r="F337" t="s">
        <v>1640</v>
      </c>
    </row>
    <row r="338" spans="1:6" x14ac:dyDescent="0.25">
      <c r="A338">
        <v>336</v>
      </c>
      <c r="C338" t="s">
        <v>1641</v>
      </c>
      <c r="D338" t="s">
        <v>1642</v>
      </c>
      <c r="E338" s="58" t="s">
        <v>1643</v>
      </c>
      <c r="F338" t="s">
        <v>1644</v>
      </c>
    </row>
    <row r="339" spans="1:6" x14ac:dyDescent="0.25">
      <c r="A339">
        <v>337</v>
      </c>
      <c r="C339" t="s">
        <v>1645</v>
      </c>
      <c r="D339" t="s">
        <v>1646</v>
      </c>
      <c r="E339" s="58" t="s">
        <v>1647</v>
      </c>
      <c r="F339" t="s">
        <v>1648</v>
      </c>
    </row>
    <row r="340" spans="1:6" x14ac:dyDescent="0.25">
      <c r="A340">
        <v>338</v>
      </c>
      <c r="C340" t="s">
        <v>1649</v>
      </c>
      <c r="D340" t="s">
        <v>1650</v>
      </c>
      <c r="E340" s="58" t="s">
        <v>1651</v>
      </c>
      <c r="F340" t="s">
        <v>1652</v>
      </c>
    </row>
    <row r="341" spans="1:6" x14ac:dyDescent="0.25">
      <c r="A341">
        <v>339</v>
      </c>
      <c r="C341" t="s">
        <v>1653</v>
      </c>
      <c r="D341" t="s">
        <v>1654</v>
      </c>
      <c r="E341" s="58" t="s">
        <v>1655</v>
      </c>
      <c r="F341" t="s">
        <v>1656</v>
      </c>
    </row>
    <row r="342" spans="1:6" x14ac:dyDescent="0.25">
      <c r="A342">
        <v>340</v>
      </c>
      <c r="C342" t="s">
        <v>1657</v>
      </c>
      <c r="D342" t="s">
        <v>1658</v>
      </c>
      <c r="E342" s="58" t="s">
        <v>1659</v>
      </c>
      <c r="F342" t="s">
        <v>1660</v>
      </c>
    </row>
    <row r="343" spans="1:6" x14ac:dyDescent="0.25">
      <c r="A343">
        <v>341</v>
      </c>
      <c r="C343" t="s">
        <v>1661</v>
      </c>
      <c r="D343" t="s">
        <v>1662</v>
      </c>
      <c r="E343" s="58" t="s">
        <v>1663</v>
      </c>
      <c r="F343" t="s">
        <v>1664</v>
      </c>
    </row>
    <row r="344" spans="1:6" x14ac:dyDescent="0.25">
      <c r="A344">
        <v>342</v>
      </c>
      <c r="C344" t="s">
        <v>1665</v>
      </c>
      <c r="D344" t="s">
        <v>1666</v>
      </c>
      <c r="E344" s="58" t="s">
        <v>1667</v>
      </c>
      <c r="F344" t="s">
        <v>1668</v>
      </c>
    </row>
    <row r="345" spans="1:6" x14ac:dyDescent="0.25">
      <c r="A345">
        <v>343</v>
      </c>
      <c r="C345" t="s">
        <v>1669</v>
      </c>
      <c r="D345" t="s">
        <v>1670</v>
      </c>
      <c r="E345" s="58" t="s">
        <v>1671</v>
      </c>
      <c r="F345" t="s">
        <v>1672</v>
      </c>
    </row>
    <row r="346" spans="1:6" x14ac:dyDescent="0.25">
      <c r="A346">
        <v>344</v>
      </c>
      <c r="C346" t="s">
        <v>1673</v>
      </c>
      <c r="D346" t="s">
        <v>1674</v>
      </c>
      <c r="E346" s="58" t="s">
        <v>1675</v>
      </c>
      <c r="F346" t="s">
        <v>1676</v>
      </c>
    </row>
    <row r="347" spans="1:6" x14ac:dyDescent="0.25">
      <c r="A347">
        <v>345</v>
      </c>
      <c r="C347" t="s">
        <v>1677</v>
      </c>
      <c r="D347" t="s">
        <v>1678</v>
      </c>
      <c r="E347" s="58" t="s">
        <v>1679</v>
      </c>
      <c r="F347" t="s">
        <v>1680</v>
      </c>
    </row>
    <row r="348" spans="1:6" x14ac:dyDescent="0.25">
      <c r="A348">
        <v>346</v>
      </c>
      <c r="C348" t="s">
        <v>1681</v>
      </c>
      <c r="D348" t="s">
        <v>1682</v>
      </c>
      <c r="E348" s="58" t="s">
        <v>1683</v>
      </c>
      <c r="F348" t="s">
        <v>1684</v>
      </c>
    </row>
    <row r="349" spans="1:6" x14ac:dyDescent="0.25">
      <c r="A349">
        <v>347</v>
      </c>
      <c r="C349" t="s">
        <v>1685</v>
      </c>
      <c r="D349" t="s">
        <v>1686</v>
      </c>
      <c r="E349" s="58" t="s">
        <v>1687</v>
      </c>
      <c r="F349" t="s">
        <v>1688</v>
      </c>
    </row>
    <row r="350" spans="1:6" x14ac:dyDescent="0.25">
      <c r="A350">
        <v>348</v>
      </c>
      <c r="C350" t="s">
        <v>1689</v>
      </c>
      <c r="D350" t="s">
        <v>1690</v>
      </c>
      <c r="E350" s="58" t="s">
        <v>1691</v>
      </c>
      <c r="F350" t="s">
        <v>1692</v>
      </c>
    </row>
    <row r="351" spans="1:6" x14ac:dyDescent="0.25">
      <c r="A351">
        <v>349</v>
      </c>
      <c r="C351" t="s">
        <v>1693</v>
      </c>
      <c r="D351" t="s">
        <v>1694</v>
      </c>
      <c r="E351" s="58" t="s">
        <v>1695</v>
      </c>
      <c r="F351" t="s">
        <v>1696</v>
      </c>
    </row>
    <row r="352" spans="1:6" x14ac:dyDescent="0.25">
      <c r="A352">
        <v>350</v>
      </c>
      <c r="C352" t="s">
        <v>1697</v>
      </c>
      <c r="D352" t="s">
        <v>1698</v>
      </c>
      <c r="E352" s="58" t="s">
        <v>1699</v>
      </c>
      <c r="F352" t="s">
        <v>1700</v>
      </c>
    </row>
    <row r="353" spans="1:6" x14ac:dyDescent="0.25">
      <c r="A353">
        <v>351</v>
      </c>
      <c r="C353" t="s">
        <v>1701</v>
      </c>
      <c r="D353" t="s">
        <v>1702</v>
      </c>
      <c r="E353" s="58" t="s">
        <v>1703</v>
      </c>
      <c r="F353" t="s">
        <v>1704</v>
      </c>
    </row>
    <row r="354" spans="1:6" x14ac:dyDescent="0.25">
      <c r="A354">
        <v>352</v>
      </c>
      <c r="C354" t="s">
        <v>1705</v>
      </c>
      <c r="D354" t="s">
        <v>1706</v>
      </c>
      <c r="E354" s="58" t="s">
        <v>1707</v>
      </c>
      <c r="F354" t="s">
        <v>1708</v>
      </c>
    </row>
    <row r="355" spans="1:6" x14ac:dyDescent="0.25">
      <c r="A355">
        <v>353</v>
      </c>
      <c r="C355" t="s">
        <v>1709</v>
      </c>
      <c r="D355" t="s">
        <v>1710</v>
      </c>
      <c r="E355" s="58" t="s">
        <v>1711</v>
      </c>
      <c r="F355" t="s">
        <v>1712</v>
      </c>
    </row>
    <row r="356" spans="1:6" x14ac:dyDescent="0.25">
      <c r="A356">
        <v>354</v>
      </c>
      <c r="C356" t="s">
        <v>1713</v>
      </c>
      <c r="D356" t="s">
        <v>1714</v>
      </c>
      <c r="E356" s="58" t="s">
        <v>1715</v>
      </c>
      <c r="F356" t="s">
        <v>1716</v>
      </c>
    </row>
    <row r="357" spans="1:6" x14ac:dyDescent="0.25">
      <c r="A357">
        <v>355</v>
      </c>
      <c r="C357" t="s">
        <v>1717</v>
      </c>
      <c r="D357" t="s">
        <v>1718</v>
      </c>
      <c r="E357" s="58" t="s">
        <v>1719</v>
      </c>
      <c r="F357" t="s">
        <v>1720</v>
      </c>
    </row>
    <row r="358" spans="1:6" x14ac:dyDescent="0.25">
      <c r="A358">
        <v>356</v>
      </c>
      <c r="C358" t="s">
        <v>1721</v>
      </c>
      <c r="D358" t="s">
        <v>1722</v>
      </c>
      <c r="E358" s="58" t="s">
        <v>1723</v>
      </c>
      <c r="F358" t="s">
        <v>1724</v>
      </c>
    </row>
    <row r="359" spans="1:6" x14ac:dyDescent="0.25">
      <c r="A359">
        <v>357</v>
      </c>
      <c r="C359" t="s">
        <v>1725</v>
      </c>
      <c r="D359" t="s">
        <v>1726</v>
      </c>
      <c r="E359" s="58" t="s">
        <v>1727</v>
      </c>
      <c r="F359" t="s">
        <v>1728</v>
      </c>
    </row>
    <row r="360" spans="1:6" x14ac:dyDescent="0.25">
      <c r="A360">
        <v>358</v>
      </c>
      <c r="C360" t="s">
        <v>1729</v>
      </c>
      <c r="D360" t="s">
        <v>1730</v>
      </c>
      <c r="E360" s="58" t="s">
        <v>1731</v>
      </c>
      <c r="F360" t="s">
        <v>1732</v>
      </c>
    </row>
    <row r="361" spans="1:6" x14ac:dyDescent="0.25">
      <c r="A361">
        <v>359</v>
      </c>
      <c r="C361" t="s">
        <v>1733</v>
      </c>
      <c r="D361" t="s">
        <v>1734</v>
      </c>
      <c r="E361" s="58" t="s">
        <v>1735</v>
      </c>
      <c r="F361" t="s">
        <v>1736</v>
      </c>
    </row>
    <row r="362" spans="1:6" x14ac:dyDescent="0.25">
      <c r="A362">
        <v>360</v>
      </c>
      <c r="C362" t="s">
        <v>1737</v>
      </c>
      <c r="D362" t="s">
        <v>1738</v>
      </c>
      <c r="E362" s="58" t="s">
        <v>1739</v>
      </c>
      <c r="F362" t="s">
        <v>1740</v>
      </c>
    </row>
    <row r="363" spans="1:6" x14ac:dyDescent="0.25">
      <c r="A363">
        <v>361</v>
      </c>
      <c r="C363" t="s">
        <v>1741</v>
      </c>
      <c r="D363" t="s">
        <v>1742</v>
      </c>
      <c r="E363" s="58" t="s">
        <v>1743</v>
      </c>
      <c r="F363" t="s">
        <v>1744</v>
      </c>
    </row>
    <row r="364" spans="1:6" x14ac:dyDescent="0.25">
      <c r="A364">
        <v>362</v>
      </c>
      <c r="C364" t="s">
        <v>1745</v>
      </c>
      <c r="D364" t="s">
        <v>1746</v>
      </c>
      <c r="E364" s="58" t="s">
        <v>1747</v>
      </c>
      <c r="F364" t="s">
        <v>1748</v>
      </c>
    </row>
    <row r="365" spans="1:6" x14ac:dyDescent="0.25">
      <c r="A365">
        <v>363</v>
      </c>
      <c r="C365" t="s">
        <v>1749</v>
      </c>
      <c r="D365" t="s">
        <v>1750</v>
      </c>
      <c r="E365" s="58" t="s">
        <v>1751</v>
      </c>
      <c r="F365" t="s">
        <v>1752</v>
      </c>
    </row>
    <row r="366" spans="1:6" x14ac:dyDescent="0.25">
      <c r="A366">
        <v>364</v>
      </c>
      <c r="C366" t="s">
        <v>1753</v>
      </c>
      <c r="D366" t="s">
        <v>1754</v>
      </c>
      <c r="E366" s="58" t="s">
        <v>1755</v>
      </c>
      <c r="F366" t="s">
        <v>1756</v>
      </c>
    </row>
    <row r="367" spans="1:6" x14ac:dyDescent="0.25">
      <c r="A367">
        <v>365</v>
      </c>
      <c r="C367" t="s">
        <v>1757</v>
      </c>
      <c r="D367" t="s">
        <v>1758</v>
      </c>
      <c r="E367" s="58" t="s">
        <v>1759</v>
      </c>
      <c r="F367" t="s">
        <v>1760</v>
      </c>
    </row>
    <row r="368" spans="1:6" x14ac:dyDescent="0.25">
      <c r="A368">
        <v>366</v>
      </c>
      <c r="C368" t="s">
        <v>1761</v>
      </c>
      <c r="D368" t="s">
        <v>1762</v>
      </c>
      <c r="E368" s="58" t="s">
        <v>1763</v>
      </c>
      <c r="F368" t="s">
        <v>1764</v>
      </c>
    </row>
    <row r="369" spans="1:6" x14ac:dyDescent="0.25">
      <c r="A369">
        <v>367</v>
      </c>
      <c r="C369" t="s">
        <v>1765</v>
      </c>
      <c r="D369" t="s">
        <v>1766</v>
      </c>
      <c r="E369" s="58" t="s">
        <v>1767</v>
      </c>
      <c r="F369" t="s">
        <v>1768</v>
      </c>
    </row>
    <row r="370" spans="1:6" x14ac:dyDescent="0.25">
      <c r="A370">
        <v>368</v>
      </c>
      <c r="C370" t="s">
        <v>1769</v>
      </c>
      <c r="D370" t="s">
        <v>1770</v>
      </c>
      <c r="E370" s="58" t="s">
        <v>1771</v>
      </c>
      <c r="F370" t="s">
        <v>1772</v>
      </c>
    </row>
    <row r="371" spans="1:6" x14ac:dyDescent="0.25">
      <c r="A371">
        <v>369</v>
      </c>
      <c r="C371" t="s">
        <v>1773</v>
      </c>
      <c r="D371" t="s">
        <v>1774</v>
      </c>
      <c r="E371" s="58" t="s">
        <v>1775</v>
      </c>
      <c r="F371" t="s">
        <v>1776</v>
      </c>
    </row>
    <row r="372" spans="1:6" x14ac:dyDescent="0.25">
      <c r="A372">
        <v>370</v>
      </c>
      <c r="C372" t="s">
        <v>1777</v>
      </c>
      <c r="D372" t="s">
        <v>1778</v>
      </c>
      <c r="E372" s="58" t="s">
        <v>1779</v>
      </c>
      <c r="F372" t="s">
        <v>1780</v>
      </c>
    </row>
    <row r="373" spans="1:6" x14ac:dyDescent="0.25">
      <c r="A373">
        <v>371</v>
      </c>
      <c r="C373" t="s">
        <v>1781</v>
      </c>
      <c r="D373" t="s">
        <v>1782</v>
      </c>
      <c r="E373" s="58" t="s">
        <v>1783</v>
      </c>
      <c r="F373" t="s">
        <v>1784</v>
      </c>
    </row>
    <row r="374" spans="1:6" x14ac:dyDescent="0.25">
      <c r="A374">
        <v>372</v>
      </c>
      <c r="C374" t="s">
        <v>1785</v>
      </c>
      <c r="D374" t="s">
        <v>1786</v>
      </c>
      <c r="E374" s="58" t="s">
        <v>1787</v>
      </c>
      <c r="F374" t="s">
        <v>1788</v>
      </c>
    </row>
    <row r="375" spans="1:6" x14ac:dyDescent="0.25">
      <c r="A375">
        <v>373</v>
      </c>
      <c r="C375" t="s">
        <v>1789</v>
      </c>
      <c r="D375" t="s">
        <v>1790</v>
      </c>
      <c r="E375" s="58" t="s">
        <v>1791</v>
      </c>
      <c r="F375" t="s">
        <v>1792</v>
      </c>
    </row>
    <row r="376" spans="1:6" x14ac:dyDescent="0.25">
      <c r="A376">
        <v>374</v>
      </c>
      <c r="C376" t="s">
        <v>1793</v>
      </c>
      <c r="D376" t="s">
        <v>1794</v>
      </c>
      <c r="E376" s="58" t="s">
        <v>1795</v>
      </c>
      <c r="F376" t="s">
        <v>1796</v>
      </c>
    </row>
    <row r="377" spans="1:6" x14ac:dyDescent="0.25">
      <c r="A377">
        <v>375</v>
      </c>
      <c r="C377" t="s">
        <v>1797</v>
      </c>
      <c r="D377" t="s">
        <v>1798</v>
      </c>
      <c r="E377" s="58" t="s">
        <v>1799</v>
      </c>
      <c r="F377" t="s">
        <v>1800</v>
      </c>
    </row>
    <row r="378" spans="1:6" x14ac:dyDescent="0.25">
      <c r="A378">
        <v>376</v>
      </c>
      <c r="C378" t="s">
        <v>1801</v>
      </c>
      <c r="D378" t="s">
        <v>1802</v>
      </c>
      <c r="E378" s="58" t="s">
        <v>1803</v>
      </c>
      <c r="F378" t="s">
        <v>1804</v>
      </c>
    </row>
    <row r="379" spans="1:6" x14ac:dyDescent="0.25">
      <c r="A379">
        <v>377</v>
      </c>
      <c r="C379" t="s">
        <v>1805</v>
      </c>
      <c r="D379" t="s">
        <v>1806</v>
      </c>
      <c r="E379" s="58" t="s">
        <v>1807</v>
      </c>
      <c r="F379" t="s">
        <v>1808</v>
      </c>
    </row>
    <row r="380" spans="1:6" x14ac:dyDescent="0.25">
      <c r="A380">
        <v>378</v>
      </c>
      <c r="C380" t="s">
        <v>1809</v>
      </c>
      <c r="D380" t="s">
        <v>1810</v>
      </c>
      <c r="E380" s="58" t="s">
        <v>1811</v>
      </c>
      <c r="F380" t="s">
        <v>1812</v>
      </c>
    </row>
    <row r="381" spans="1:6" x14ac:dyDescent="0.25">
      <c r="A381">
        <v>379</v>
      </c>
      <c r="C381" t="s">
        <v>1813</v>
      </c>
      <c r="D381" t="s">
        <v>1814</v>
      </c>
      <c r="E381" s="58" t="s">
        <v>1815</v>
      </c>
      <c r="F381" t="s">
        <v>1816</v>
      </c>
    </row>
    <row r="382" spans="1:6" x14ac:dyDescent="0.25">
      <c r="A382">
        <v>380</v>
      </c>
      <c r="C382" t="s">
        <v>1817</v>
      </c>
      <c r="D382" t="s">
        <v>1818</v>
      </c>
      <c r="E382" s="58" t="s">
        <v>1819</v>
      </c>
      <c r="F382" t="s">
        <v>1820</v>
      </c>
    </row>
    <row r="383" spans="1:6" x14ac:dyDescent="0.25">
      <c r="A383">
        <v>381</v>
      </c>
      <c r="C383" t="s">
        <v>1821</v>
      </c>
      <c r="D383" t="s">
        <v>1822</v>
      </c>
      <c r="E383" s="58" t="s">
        <v>1823</v>
      </c>
      <c r="F383" t="s">
        <v>1824</v>
      </c>
    </row>
    <row r="384" spans="1:6" x14ac:dyDescent="0.25">
      <c r="A384">
        <v>382</v>
      </c>
      <c r="C384" t="s">
        <v>1825</v>
      </c>
      <c r="D384" t="s">
        <v>1826</v>
      </c>
      <c r="E384" s="58" t="s">
        <v>1827</v>
      </c>
      <c r="F384" t="s">
        <v>1828</v>
      </c>
    </row>
    <row r="385" spans="1:6" x14ac:dyDescent="0.25">
      <c r="A385">
        <v>383</v>
      </c>
      <c r="C385" t="s">
        <v>1829</v>
      </c>
      <c r="D385" t="s">
        <v>1830</v>
      </c>
      <c r="E385" s="58" t="s">
        <v>1831</v>
      </c>
      <c r="F385" t="s">
        <v>1832</v>
      </c>
    </row>
    <row r="386" spans="1:6" x14ac:dyDescent="0.25">
      <c r="A386">
        <v>384</v>
      </c>
      <c r="C386" t="s">
        <v>1833</v>
      </c>
      <c r="D386" t="s">
        <v>1834</v>
      </c>
      <c r="E386" s="58" t="s">
        <v>1835</v>
      </c>
      <c r="F386" t="s">
        <v>1836</v>
      </c>
    </row>
    <row r="387" spans="1:6" x14ac:dyDescent="0.25">
      <c r="A387">
        <v>385</v>
      </c>
      <c r="C387" t="s">
        <v>1837</v>
      </c>
      <c r="D387" t="s">
        <v>1838</v>
      </c>
      <c r="E387" s="58" t="s">
        <v>1839</v>
      </c>
      <c r="F387" t="s">
        <v>1840</v>
      </c>
    </row>
    <row r="388" spans="1:6" x14ac:dyDescent="0.25">
      <c r="A388">
        <v>386</v>
      </c>
      <c r="C388" t="s">
        <v>1841</v>
      </c>
      <c r="D388" t="s">
        <v>1842</v>
      </c>
      <c r="E388" s="58" t="s">
        <v>1843</v>
      </c>
      <c r="F388" t="s">
        <v>1844</v>
      </c>
    </row>
    <row r="389" spans="1:6" x14ac:dyDescent="0.25">
      <c r="A389">
        <v>387</v>
      </c>
      <c r="C389" t="s">
        <v>1845</v>
      </c>
      <c r="D389" t="s">
        <v>1846</v>
      </c>
      <c r="E389" s="58" t="s">
        <v>1847</v>
      </c>
      <c r="F389" t="s">
        <v>1848</v>
      </c>
    </row>
    <row r="390" spans="1:6" x14ac:dyDescent="0.25">
      <c r="A390">
        <v>388</v>
      </c>
      <c r="C390" t="s">
        <v>1849</v>
      </c>
      <c r="D390" t="s">
        <v>1850</v>
      </c>
      <c r="E390" s="58" t="s">
        <v>1851</v>
      </c>
      <c r="F390" t="s">
        <v>1852</v>
      </c>
    </row>
    <row r="391" spans="1:6" x14ac:dyDescent="0.25">
      <c r="A391">
        <v>389</v>
      </c>
      <c r="C391" t="s">
        <v>1853</v>
      </c>
      <c r="D391" t="s">
        <v>1854</v>
      </c>
      <c r="E391" s="58" t="s">
        <v>1855</v>
      </c>
      <c r="F391" t="s">
        <v>1856</v>
      </c>
    </row>
    <row r="392" spans="1:6" x14ac:dyDescent="0.25">
      <c r="A392">
        <v>390</v>
      </c>
      <c r="C392" t="s">
        <v>1857</v>
      </c>
      <c r="D392" t="s">
        <v>1858</v>
      </c>
      <c r="E392" s="58" t="s">
        <v>1859</v>
      </c>
      <c r="F392" t="s">
        <v>1860</v>
      </c>
    </row>
    <row r="393" spans="1:6" x14ac:dyDescent="0.25">
      <c r="A393">
        <v>391</v>
      </c>
      <c r="C393" t="s">
        <v>1861</v>
      </c>
      <c r="D393" t="s">
        <v>1862</v>
      </c>
      <c r="E393" s="58" t="s">
        <v>1863</v>
      </c>
      <c r="F393" t="s">
        <v>1864</v>
      </c>
    </row>
    <row r="394" spans="1:6" x14ac:dyDescent="0.25">
      <c r="A394">
        <v>392</v>
      </c>
      <c r="C394" t="s">
        <v>1865</v>
      </c>
      <c r="D394" t="s">
        <v>1866</v>
      </c>
      <c r="E394" s="58" t="s">
        <v>1867</v>
      </c>
      <c r="F394" t="s">
        <v>1868</v>
      </c>
    </row>
    <row r="395" spans="1:6" x14ac:dyDescent="0.25">
      <c r="A395">
        <v>393</v>
      </c>
      <c r="C395" t="s">
        <v>1869</v>
      </c>
      <c r="D395" t="s">
        <v>1870</v>
      </c>
      <c r="E395" s="58" t="s">
        <v>1871</v>
      </c>
      <c r="F395" t="s">
        <v>1872</v>
      </c>
    </row>
    <row r="396" spans="1:6" x14ac:dyDescent="0.25">
      <c r="A396">
        <v>394</v>
      </c>
      <c r="C396" t="s">
        <v>1873</v>
      </c>
      <c r="D396" t="s">
        <v>1874</v>
      </c>
      <c r="E396" s="58" t="s">
        <v>1875</v>
      </c>
      <c r="F396" t="s">
        <v>1876</v>
      </c>
    </row>
    <row r="397" spans="1:6" x14ac:dyDescent="0.25">
      <c r="A397">
        <v>395</v>
      </c>
      <c r="C397" t="s">
        <v>1877</v>
      </c>
      <c r="D397" t="s">
        <v>1878</v>
      </c>
      <c r="E397" s="58" t="s">
        <v>1879</v>
      </c>
      <c r="F397" t="s">
        <v>1880</v>
      </c>
    </row>
    <row r="398" spans="1:6" x14ac:dyDescent="0.25">
      <c r="A398">
        <v>396</v>
      </c>
      <c r="C398" t="s">
        <v>1881</v>
      </c>
      <c r="D398" t="s">
        <v>1882</v>
      </c>
      <c r="E398" s="58" t="s">
        <v>1883</v>
      </c>
      <c r="F398" t="s">
        <v>1884</v>
      </c>
    </row>
    <row r="399" spans="1:6" x14ac:dyDescent="0.25">
      <c r="A399">
        <v>397</v>
      </c>
      <c r="C399" t="s">
        <v>1885</v>
      </c>
      <c r="D399" t="s">
        <v>1886</v>
      </c>
      <c r="E399" s="58" t="s">
        <v>1887</v>
      </c>
      <c r="F399" t="s">
        <v>1888</v>
      </c>
    </row>
    <row r="400" spans="1:6" x14ac:dyDescent="0.25">
      <c r="A400">
        <v>398</v>
      </c>
      <c r="C400" t="s">
        <v>1889</v>
      </c>
      <c r="D400" t="s">
        <v>1890</v>
      </c>
      <c r="E400" s="58" t="s">
        <v>1891</v>
      </c>
      <c r="F400" t="s">
        <v>1892</v>
      </c>
    </row>
    <row r="401" spans="1:6" x14ac:dyDescent="0.25">
      <c r="A401">
        <v>399</v>
      </c>
      <c r="C401" t="s">
        <v>1893</v>
      </c>
      <c r="D401" t="s">
        <v>1894</v>
      </c>
      <c r="E401" s="58" t="s">
        <v>1895</v>
      </c>
      <c r="F401" t="s">
        <v>1896</v>
      </c>
    </row>
    <row r="402" spans="1:6" x14ac:dyDescent="0.25">
      <c r="A402">
        <v>400</v>
      </c>
      <c r="C402" t="s">
        <v>1897</v>
      </c>
      <c r="D402" t="s">
        <v>1898</v>
      </c>
      <c r="E402" s="58" t="s">
        <v>1899</v>
      </c>
      <c r="F402" t="s">
        <v>1900</v>
      </c>
    </row>
    <row r="403" spans="1:6" x14ac:dyDescent="0.25">
      <c r="A403">
        <v>401</v>
      </c>
      <c r="C403" t="s">
        <v>1901</v>
      </c>
      <c r="D403" t="s">
        <v>1902</v>
      </c>
      <c r="E403" s="58" t="s">
        <v>1903</v>
      </c>
      <c r="F403" t="s">
        <v>1904</v>
      </c>
    </row>
    <row r="404" spans="1:6" x14ac:dyDescent="0.25">
      <c r="A404">
        <v>402</v>
      </c>
      <c r="C404" t="s">
        <v>1905</v>
      </c>
      <c r="D404" t="s">
        <v>1906</v>
      </c>
      <c r="E404" s="58" t="s">
        <v>1907</v>
      </c>
      <c r="F404" t="s">
        <v>1908</v>
      </c>
    </row>
    <row r="405" spans="1:6" x14ac:dyDescent="0.25">
      <c r="A405">
        <v>403</v>
      </c>
      <c r="C405" t="s">
        <v>1909</v>
      </c>
      <c r="D405" t="s">
        <v>1910</v>
      </c>
      <c r="E405" s="58" t="s">
        <v>1911</v>
      </c>
      <c r="F405" t="s">
        <v>1912</v>
      </c>
    </row>
    <row r="406" spans="1:6" x14ac:dyDescent="0.25">
      <c r="A406">
        <v>404</v>
      </c>
      <c r="C406" t="s">
        <v>1913</v>
      </c>
      <c r="D406" t="s">
        <v>1914</v>
      </c>
      <c r="E406" s="58" t="s">
        <v>1915</v>
      </c>
      <c r="F406" t="s">
        <v>1916</v>
      </c>
    </row>
    <row r="407" spans="1:6" x14ac:dyDescent="0.25">
      <c r="A407">
        <v>405</v>
      </c>
      <c r="C407" t="s">
        <v>1917</v>
      </c>
      <c r="D407" t="s">
        <v>1918</v>
      </c>
      <c r="E407" s="58" t="s">
        <v>1919</v>
      </c>
      <c r="F407" t="s">
        <v>1920</v>
      </c>
    </row>
    <row r="408" spans="1:6" x14ac:dyDescent="0.25">
      <c r="A408">
        <v>406</v>
      </c>
      <c r="C408" t="s">
        <v>1921</v>
      </c>
      <c r="D408" t="s">
        <v>1922</v>
      </c>
      <c r="E408" s="58" t="s">
        <v>1923</v>
      </c>
      <c r="F408" t="s">
        <v>1924</v>
      </c>
    </row>
    <row r="409" spans="1:6" x14ac:dyDescent="0.25">
      <c r="A409">
        <v>407</v>
      </c>
      <c r="C409" t="s">
        <v>1925</v>
      </c>
      <c r="D409" t="s">
        <v>1926</v>
      </c>
      <c r="E409" s="58" t="s">
        <v>1927</v>
      </c>
      <c r="F409" t="s">
        <v>1928</v>
      </c>
    </row>
    <row r="410" spans="1:6" x14ac:dyDescent="0.25">
      <c r="A410">
        <v>408</v>
      </c>
      <c r="C410" t="s">
        <v>1929</v>
      </c>
      <c r="D410" t="s">
        <v>1930</v>
      </c>
      <c r="E410" s="58" t="s">
        <v>1931</v>
      </c>
      <c r="F410" t="s">
        <v>1932</v>
      </c>
    </row>
    <row r="411" spans="1:6" x14ac:dyDescent="0.25">
      <c r="A411">
        <v>409</v>
      </c>
      <c r="C411" t="s">
        <v>1933</v>
      </c>
      <c r="D411" t="s">
        <v>1934</v>
      </c>
      <c r="E411" s="58" t="s">
        <v>1935</v>
      </c>
      <c r="F411" t="s">
        <v>1936</v>
      </c>
    </row>
    <row r="412" spans="1:6" x14ac:dyDescent="0.25">
      <c r="A412">
        <v>410</v>
      </c>
      <c r="C412" t="s">
        <v>1937</v>
      </c>
      <c r="D412" t="s">
        <v>1938</v>
      </c>
      <c r="E412" s="58" t="s">
        <v>1939</v>
      </c>
      <c r="F412" t="s">
        <v>1940</v>
      </c>
    </row>
    <row r="413" spans="1:6" x14ac:dyDescent="0.25">
      <c r="A413">
        <v>411</v>
      </c>
      <c r="C413" t="s">
        <v>1941</v>
      </c>
      <c r="D413" t="s">
        <v>1942</v>
      </c>
      <c r="E413" s="58" t="s">
        <v>1943</v>
      </c>
      <c r="F413" t="s">
        <v>1944</v>
      </c>
    </row>
    <row r="414" spans="1:6" x14ac:dyDescent="0.25">
      <c r="A414">
        <v>412</v>
      </c>
      <c r="C414" t="s">
        <v>1945</v>
      </c>
      <c r="D414" t="s">
        <v>1946</v>
      </c>
      <c r="E414" s="58" t="s">
        <v>1947</v>
      </c>
      <c r="F414" t="s">
        <v>1948</v>
      </c>
    </row>
    <row r="415" spans="1:6" x14ac:dyDescent="0.25">
      <c r="A415">
        <v>413</v>
      </c>
      <c r="C415" t="s">
        <v>1949</v>
      </c>
      <c r="D415" t="s">
        <v>1950</v>
      </c>
      <c r="E415" s="58" t="s">
        <v>1951</v>
      </c>
      <c r="F415" t="s">
        <v>1952</v>
      </c>
    </row>
    <row r="416" spans="1:6" x14ac:dyDescent="0.25">
      <c r="A416">
        <v>414</v>
      </c>
      <c r="C416" t="s">
        <v>1953</v>
      </c>
      <c r="D416" t="s">
        <v>1954</v>
      </c>
      <c r="E416" s="58" t="s">
        <v>1955</v>
      </c>
      <c r="F416" t="s">
        <v>1956</v>
      </c>
    </row>
    <row r="417" spans="1:6" x14ac:dyDescent="0.25">
      <c r="A417">
        <v>415</v>
      </c>
      <c r="C417" t="s">
        <v>1957</v>
      </c>
      <c r="D417" t="s">
        <v>1958</v>
      </c>
      <c r="E417" s="58" t="s">
        <v>1959</v>
      </c>
      <c r="F417" t="s">
        <v>1960</v>
      </c>
    </row>
    <row r="418" spans="1:6" x14ac:dyDescent="0.25">
      <c r="A418">
        <v>416</v>
      </c>
      <c r="C418" t="s">
        <v>1961</v>
      </c>
      <c r="D418" t="s">
        <v>1962</v>
      </c>
      <c r="E418" s="58" t="s">
        <v>1963</v>
      </c>
      <c r="F418" t="s">
        <v>1964</v>
      </c>
    </row>
    <row r="419" spans="1:6" x14ac:dyDescent="0.25">
      <c r="A419">
        <v>417</v>
      </c>
      <c r="C419" t="s">
        <v>1965</v>
      </c>
      <c r="D419" t="s">
        <v>1966</v>
      </c>
      <c r="E419" s="58" t="s">
        <v>1967</v>
      </c>
      <c r="F419" t="s">
        <v>1968</v>
      </c>
    </row>
    <row r="420" spans="1:6" x14ac:dyDescent="0.25">
      <c r="A420">
        <v>418</v>
      </c>
      <c r="C420" t="s">
        <v>1969</v>
      </c>
      <c r="D420" t="s">
        <v>1970</v>
      </c>
      <c r="E420" s="58" t="s">
        <v>1971</v>
      </c>
      <c r="F420" t="s">
        <v>1972</v>
      </c>
    </row>
    <row r="421" spans="1:6" x14ac:dyDescent="0.25">
      <c r="A421">
        <v>419</v>
      </c>
      <c r="C421" t="s">
        <v>1973</v>
      </c>
      <c r="D421" t="s">
        <v>1974</v>
      </c>
      <c r="E421" s="58" t="s">
        <v>1975</v>
      </c>
      <c r="F421" t="s">
        <v>1976</v>
      </c>
    </row>
    <row r="422" spans="1:6" x14ac:dyDescent="0.25">
      <c r="A422">
        <v>420</v>
      </c>
      <c r="C422" t="s">
        <v>1977</v>
      </c>
      <c r="D422" t="s">
        <v>1978</v>
      </c>
      <c r="E422" s="58" t="s">
        <v>1979</v>
      </c>
      <c r="F422" t="s">
        <v>1980</v>
      </c>
    </row>
    <row r="423" spans="1:6" x14ac:dyDescent="0.25">
      <c r="A423">
        <v>421</v>
      </c>
      <c r="C423" t="s">
        <v>1981</v>
      </c>
      <c r="D423" t="s">
        <v>1982</v>
      </c>
      <c r="E423" s="58" t="s">
        <v>1983</v>
      </c>
      <c r="F423" t="s">
        <v>1984</v>
      </c>
    </row>
    <row r="424" spans="1:6" x14ac:dyDescent="0.25">
      <c r="A424">
        <v>422</v>
      </c>
      <c r="C424" t="s">
        <v>1985</v>
      </c>
      <c r="D424" t="s">
        <v>1986</v>
      </c>
      <c r="E424" s="58" t="s">
        <v>1987</v>
      </c>
      <c r="F424" t="s">
        <v>1988</v>
      </c>
    </row>
    <row r="425" spans="1:6" x14ac:dyDescent="0.25">
      <c r="A425">
        <v>423</v>
      </c>
      <c r="C425" t="s">
        <v>1989</v>
      </c>
      <c r="D425" t="s">
        <v>1990</v>
      </c>
      <c r="E425" s="58" t="s">
        <v>1991</v>
      </c>
      <c r="F425" t="s">
        <v>1992</v>
      </c>
    </row>
    <row r="426" spans="1:6" x14ac:dyDescent="0.25">
      <c r="A426">
        <v>424</v>
      </c>
      <c r="C426" t="s">
        <v>1993</v>
      </c>
      <c r="D426" t="s">
        <v>1994</v>
      </c>
      <c r="E426" s="58" t="s">
        <v>1995</v>
      </c>
      <c r="F426" t="s">
        <v>1996</v>
      </c>
    </row>
    <row r="427" spans="1:6" x14ac:dyDescent="0.25">
      <c r="A427">
        <v>425</v>
      </c>
      <c r="C427" t="s">
        <v>1997</v>
      </c>
      <c r="D427" t="s">
        <v>1998</v>
      </c>
      <c r="E427" s="58" t="s">
        <v>1999</v>
      </c>
      <c r="F427" t="s">
        <v>2000</v>
      </c>
    </row>
    <row r="428" spans="1:6" x14ac:dyDescent="0.25">
      <c r="A428">
        <v>426</v>
      </c>
      <c r="C428" t="s">
        <v>2001</v>
      </c>
      <c r="D428" t="s">
        <v>2002</v>
      </c>
      <c r="E428" s="58" t="s">
        <v>2003</v>
      </c>
      <c r="F428" t="s">
        <v>2004</v>
      </c>
    </row>
    <row r="429" spans="1:6" x14ac:dyDescent="0.25">
      <c r="A429">
        <v>427</v>
      </c>
      <c r="C429" t="s">
        <v>2005</v>
      </c>
      <c r="D429" t="s">
        <v>2006</v>
      </c>
      <c r="E429" s="58" t="s">
        <v>2007</v>
      </c>
      <c r="F429" t="s">
        <v>2008</v>
      </c>
    </row>
    <row r="430" spans="1:6" x14ac:dyDescent="0.25">
      <c r="A430">
        <v>428</v>
      </c>
      <c r="C430" t="s">
        <v>2009</v>
      </c>
      <c r="D430" t="s">
        <v>2010</v>
      </c>
      <c r="E430" s="58" t="s">
        <v>2011</v>
      </c>
      <c r="F430" t="s">
        <v>2012</v>
      </c>
    </row>
    <row r="431" spans="1:6" x14ac:dyDescent="0.25">
      <c r="A431">
        <v>429</v>
      </c>
      <c r="C431" t="s">
        <v>2013</v>
      </c>
      <c r="D431" t="s">
        <v>2014</v>
      </c>
      <c r="E431" s="58" t="s">
        <v>2015</v>
      </c>
      <c r="F431" t="s">
        <v>2016</v>
      </c>
    </row>
    <row r="432" spans="1:6" x14ac:dyDescent="0.25">
      <c r="A432">
        <v>430</v>
      </c>
      <c r="C432" t="s">
        <v>2017</v>
      </c>
      <c r="D432" t="s">
        <v>2018</v>
      </c>
      <c r="E432" s="58" t="s">
        <v>2019</v>
      </c>
      <c r="F432" t="s">
        <v>2020</v>
      </c>
    </row>
    <row r="433" spans="1:6" x14ac:dyDescent="0.25">
      <c r="A433">
        <v>431</v>
      </c>
      <c r="C433" t="s">
        <v>2021</v>
      </c>
      <c r="D433" t="s">
        <v>2022</v>
      </c>
      <c r="E433" s="58" t="s">
        <v>2023</v>
      </c>
      <c r="F433" t="s">
        <v>2024</v>
      </c>
    </row>
    <row r="434" spans="1:6" x14ac:dyDescent="0.25">
      <c r="A434">
        <v>432</v>
      </c>
      <c r="C434" t="s">
        <v>2025</v>
      </c>
      <c r="D434" t="s">
        <v>2026</v>
      </c>
      <c r="E434" s="58" t="s">
        <v>2027</v>
      </c>
      <c r="F434" t="s">
        <v>2028</v>
      </c>
    </row>
    <row r="435" spans="1:6" x14ac:dyDescent="0.25">
      <c r="A435">
        <v>433</v>
      </c>
      <c r="C435" t="s">
        <v>2029</v>
      </c>
      <c r="D435" t="s">
        <v>2030</v>
      </c>
      <c r="E435" s="58" t="s">
        <v>2031</v>
      </c>
      <c r="F435" t="s">
        <v>2032</v>
      </c>
    </row>
    <row r="436" spans="1:6" x14ac:dyDescent="0.25">
      <c r="A436">
        <v>434</v>
      </c>
      <c r="C436" t="s">
        <v>2033</v>
      </c>
      <c r="D436" t="s">
        <v>2034</v>
      </c>
      <c r="E436" s="58" t="s">
        <v>2035</v>
      </c>
      <c r="F436" t="s">
        <v>2036</v>
      </c>
    </row>
    <row r="437" spans="1:6" x14ac:dyDescent="0.25">
      <c r="A437">
        <v>435</v>
      </c>
      <c r="C437" t="s">
        <v>2037</v>
      </c>
      <c r="D437" t="s">
        <v>2038</v>
      </c>
      <c r="E437" s="58" t="s">
        <v>2039</v>
      </c>
      <c r="F437" t="s">
        <v>2040</v>
      </c>
    </row>
    <row r="438" spans="1:6" x14ac:dyDescent="0.25">
      <c r="A438">
        <v>436</v>
      </c>
      <c r="C438" t="s">
        <v>2041</v>
      </c>
      <c r="D438" t="s">
        <v>2042</v>
      </c>
      <c r="E438" s="58" t="s">
        <v>2043</v>
      </c>
      <c r="F438" t="s">
        <v>2044</v>
      </c>
    </row>
    <row r="439" spans="1:6" x14ac:dyDescent="0.25">
      <c r="A439">
        <v>437</v>
      </c>
      <c r="C439" t="s">
        <v>2045</v>
      </c>
      <c r="D439" t="s">
        <v>2046</v>
      </c>
      <c r="E439" s="58" t="s">
        <v>2047</v>
      </c>
      <c r="F439" t="s">
        <v>2048</v>
      </c>
    </row>
    <row r="440" spans="1:6" x14ac:dyDescent="0.25">
      <c r="A440">
        <v>438</v>
      </c>
      <c r="C440" t="s">
        <v>2049</v>
      </c>
      <c r="D440" t="s">
        <v>2050</v>
      </c>
      <c r="E440" s="58" t="s">
        <v>2051</v>
      </c>
      <c r="F440" t="s">
        <v>2052</v>
      </c>
    </row>
    <row r="441" spans="1:6" x14ac:dyDescent="0.25">
      <c r="A441">
        <v>439</v>
      </c>
      <c r="C441" t="s">
        <v>2053</v>
      </c>
      <c r="D441" t="s">
        <v>2054</v>
      </c>
      <c r="E441" s="58" t="s">
        <v>2055</v>
      </c>
      <c r="F441" t="s">
        <v>2056</v>
      </c>
    </row>
    <row r="442" spans="1:6" x14ac:dyDescent="0.25">
      <c r="A442">
        <v>440</v>
      </c>
      <c r="C442" t="s">
        <v>2057</v>
      </c>
      <c r="D442" t="s">
        <v>2058</v>
      </c>
      <c r="E442" s="58" t="s">
        <v>2059</v>
      </c>
      <c r="F442" t="s">
        <v>2060</v>
      </c>
    </row>
    <row r="443" spans="1:6" x14ac:dyDescent="0.25">
      <c r="A443">
        <v>441</v>
      </c>
      <c r="C443" t="s">
        <v>2061</v>
      </c>
      <c r="D443" t="s">
        <v>2062</v>
      </c>
      <c r="E443" s="58" t="s">
        <v>2063</v>
      </c>
      <c r="F443" t="s">
        <v>2064</v>
      </c>
    </row>
    <row r="444" spans="1:6" x14ac:dyDescent="0.25">
      <c r="A444">
        <v>442</v>
      </c>
      <c r="C444" t="s">
        <v>2065</v>
      </c>
      <c r="D444" t="s">
        <v>2066</v>
      </c>
      <c r="E444" s="58" t="s">
        <v>2067</v>
      </c>
      <c r="F444" t="s">
        <v>2068</v>
      </c>
    </row>
    <row r="445" spans="1:6" x14ac:dyDescent="0.25">
      <c r="A445">
        <v>443</v>
      </c>
      <c r="C445" t="s">
        <v>2069</v>
      </c>
      <c r="D445" t="s">
        <v>2070</v>
      </c>
      <c r="E445" s="58" t="s">
        <v>2071</v>
      </c>
      <c r="F445" t="s">
        <v>2072</v>
      </c>
    </row>
    <row r="446" spans="1:6" x14ac:dyDescent="0.25">
      <c r="A446">
        <v>444</v>
      </c>
      <c r="C446" t="s">
        <v>2073</v>
      </c>
      <c r="D446" t="s">
        <v>2074</v>
      </c>
      <c r="E446" s="58" t="s">
        <v>2075</v>
      </c>
      <c r="F446" t="s">
        <v>2076</v>
      </c>
    </row>
    <row r="447" spans="1:6" x14ac:dyDescent="0.25">
      <c r="A447">
        <v>445</v>
      </c>
      <c r="C447" t="s">
        <v>2077</v>
      </c>
      <c r="D447" t="s">
        <v>2078</v>
      </c>
      <c r="E447" s="58" t="s">
        <v>2079</v>
      </c>
      <c r="F447" t="s">
        <v>2080</v>
      </c>
    </row>
    <row r="448" spans="1:6" x14ac:dyDescent="0.25">
      <c r="A448">
        <v>446</v>
      </c>
      <c r="C448" t="s">
        <v>2081</v>
      </c>
      <c r="D448" t="s">
        <v>2082</v>
      </c>
      <c r="E448" s="58" t="s">
        <v>2083</v>
      </c>
      <c r="F448" t="s">
        <v>2084</v>
      </c>
    </row>
    <row r="449" spans="1:6" x14ac:dyDescent="0.25">
      <c r="A449">
        <v>447</v>
      </c>
      <c r="C449" t="s">
        <v>2085</v>
      </c>
      <c r="D449" t="s">
        <v>2086</v>
      </c>
      <c r="E449" s="58" t="s">
        <v>2087</v>
      </c>
      <c r="F449" t="s">
        <v>2088</v>
      </c>
    </row>
    <row r="450" spans="1:6" x14ac:dyDescent="0.25">
      <c r="A450">
        <v>448</v>
      </c>
      <c r="C450" t="s">
        <v>2089</v>
      </c>
      <c r="D450" t="s">
        <v>2090</v>
      </c>
      <c r="E450" s="58" t="s">
        <v>2091</v>
      </c>
      <c r="F450" t="s">
        <v>2092</v>
      </c>
    </row>
    <row r="451" spans="1:6" x14ac:dyDescent="0.25">
      <c r="A451">
        <v>449</v>
      </c>
      <c r="C451" t="s">
        <v>2093</v>
      </c>
      <c r="D451" t="s">
        <v>2094</v>
      </c>
      <c r="E451" s="58" t="s">
        <v>2095</v>
      </c>
      <c r="F451" t="s">
        <v>2096</v>
      </c>
    </row>
    <row r="452" spans="1:6" x14ac:dyDescent="0.25">
      <c r="A452">
        <v>450</v>
      </c>
      <c r="C452" t="s">
        <v>2097</v>
      </c>
      <c r="D452" t="s">
        <v>2098</v>
      </c>
      <c r="E452" s="58" t="s">
        <v>2099</v>
      </c>
      <c r="F452" t="s">
        <v>2100</v>
      </c>
    </row>
    <row r="453" spans="1:6" x14ac:dyDescent="0.25">
      <c r="A453">
        <v>451</v>
      </c>
      <c r="C453" t="s">
        <v>2101</v>
      </c>
      <c r="D453" t="s">
        <v>2102</v>
      </c>
      <c r="E453" s="58" t="s">
        <v>2103</v>
      </c>
      <c r="F453" t="s">
        <v>2104</v>
      </c>
    </row>
    <row r="454" spans="1:6" x14ac:dyDescent="0.25">
      <c r="A454">
        <v>452</v>
      </c>
      <c r="C454" t="s">
        <v>2105</v>
      </c>
      <c r="D454" t="s">
        <v>2106</v>
      </c>
      <c r="E454" s="58" t="s">
        <v>2107</v>
      </c>
      <c r="F454" t="s">
        <v>2108</v>
      </c>
    </row>
    <row r="455" spans="1:6" x14ac:dyDescent="0.25">
      <c r="A455">
        <v>453</v>
      </c>
      <c r="C455" t="s">
        <v>2109</v>
      </c>
      <c r="D455" t="s">
        <v>2110</v>
      </c>
      <c r="E455" s="58" t="s">
        <v>2111</v>
      </c>
      <c r="F455" t="s">
        <v>2112</v>
      </c>
    </row>
    <row r="456" spans="1:6" x14ac:dyDescent="0.25">
      <c r="A456">
        <v>454</v>
      </c>
      <c r="C456" t="s">
        <v>2113</v>
      </c>
      <c r="D456" t="s">
        <v>2114</v>
      </c>
      <c r="E456" s="58" t="s">
        <v>2115</v>
      </c>
      <c r="F456" t="s">
        <v>2116</v>
      </c>
    </row>
    <row r="457" spans="1:6" x14ac:dyDescent="0.25">
      <c r="A457">
        <v>455</v>
      </c>
      <c r="C457" t="s">
        <v>2117</v>
      </c>
      <c r="D457" t="s">
        <v>2118</v>
      </c>
      <c r="E457" s="58" t="s">
        <v>2119</v>
      </c>
      <c r="F457" t="s">
        <v>2120</v>
      </c>
    </row>
    <row r="458" spans="1:6" x14ac:dyDescent="0.25">
      <c r="A458">
        <v>456</v>
      </c>
      <c r="C458" t="s">
        <v>2121</v>
      </c>
      <c r="D458" t="s">
        <v>2122</v>
      </c>
      <c r="E458" s="58" t="s">
        <v>2123</v>
      </c>
      <c r="F458" t="s">
        <v>2124</v>
      </c>
    </row>
    <row r="459" spans="1:6" x14ac:dyDescent="0.25">
      <c r="A459">
        <v>457</v>
      </c>
      <c r="C459" t="s">
        <v>2125</v>
      </c>
      <c r="D459" t="s">
        <v>2126</v>
      </c>
      <c r="E459" s="58" t="s">
        <v>2127</v>
      </c>
      <c r="F459" t="s">
        <v>2128</v>
      </c>
    </row>
    <row r="460" spans="1:6" x14ac:dyDescent="0.25">
      <c r="A460">
        <v>458</v>
      </c>
      <c r="C460" t="s">
        <v>2129</v>
      </c>
      <c r="D460" t="s">
        <v>2130</v>
      </c>
      <c r="E460" s="58" t="s">
        <v>2131</v>
      </c>
      <c r="F460" t="s">
        <v>2132</v>
      </c>
    </row>
    <row r="461" spans="1:6" x14ac:dyDescent="0.25">
      <c r="A461">
        <v>459</v>
      </c>
      <c r="C461" t="s">
        <v>2133</v>
      </c>
      <c r="D461" t="s">
        <v>2134</v>
      </c>
      <c r="E461" s="58" t="s">
        <v>2135</v>
      </c>
      <c r="F461" t="s">
        <v>2136</v>
      </c>
    </row>
    <row r="462" spans="1:6" x14ac:dyDescent="0.25">
      <c r="A462">
        <v>460</v>
      </c>
      <c r="C462" t="s">
        <v>2137</v>
      </c>
      <c r="D462" t="s">
        <v>2138</v>
      </c>
      <c r="E462" s="58" t="s">
        <v>2139</v>
      </c>
      <c r="F462" t="s">
        <v>2140</v>
      </c>
    </row>
    <row r="463" spans="1:6" x14ac:dyDescent="0.25">
      <c r="A463">
        <v>461</v>
      </c>
      <c r="C463" t="s">
        <v>2141</v>
      </c>
      <c r="D463" t="s">
        <v>2142</v>
      </c>
      <c r="E463" s="58" t="s">
        <v>2143</v>
      </c>
      <c r="F463" t="s">
        <v>2144</v>
      </c>
    </row>
    <row r="464" spans="1:6" x14ac:dyDescent="0.25">
      <c r="A464">
        <v>462</v>
      </c>
      <c r="C464" t="s">
        <v>2145</v>
      </c>
      <c r="D464" t="s">
        <v>2146</v>
      </c>
      <c r="E464" s="58" t="s">
        <v>2147</v>
      </c>
      <c r="F464" t="s">
        <v>2148</v>
      </c>
    </row>
    <row r="465" spans="1:6" x14ac:dyDescent="0.25">
      <c r="A465">
        <v>463</v>
      </c>
      <c r="C465" t="s">
        <v>2149</v>
      </c>
      <c r="D465" t="s">
        <v>2150</v>
      </c>
      <c r="E465" s="58" t="s">
        <v>2151</v>
      </c>
      <c r="F465" t="s">
        <v>2152</v>
      </c>
    </row>
    <row r="466" spans="1:6" x14ac:dyDescent="0.25">
      <c r="A466">
        <v>464</v>
      </c>
      <c r="C466" t="s">
        <v>2153</v>
      </c>
      <c r="D466" t="s">
        <v>2154</v>
      </c>
      <c r="E466" s="58" t="s">
        <v>2155</v>
      </c>
      <c r="F466" t="s">
        <v>2156</v>
      </c>
    </row>
    <row r="467" spans="1:6" x14ac:dyDescent="0.25">
      <c r="A467">
        <v>465</v>
      </c>
      <c r="C467" t="s">
        <v>2157</v>
      </c>
      <c r="D467" t="s">
        <v>2158</v>
      </c>
      <c r="E467" s="58" t="s">
        <v>2159</v>
      </c>
      <c r="F467" t="s">
        <v>2160</v>
      </c>
    </row>
    <row r="468" spans="1:6" x14ac:dyDescent="0.25">
      <c r="A468">
        <v>466</v>
      </c>
      <c r="C468" t="s">
        <v>2161</v>
      </c>
      <c r="D468" t="s">
        <v>2162</v>
      </c>
      <c r="E468" s="58" t="s">
        <v>2163</v>
      </c>
      <c r="F468" t="s">
        <v>2164</v>
      </c>
    </row>
    <row r="469" spans="1:6" x14ac:dyDescent="0.25">
      <c r="A469">
        <v>467</v>
      </c>
      <c r="C469" t="s">
        <v>2165</v>
      </c>
      <c r="D469" t="s">
        <v>2166</v>
      </c>
      <c r="E469" s="58" t="s">
        <v>2167</v>
      </c>
      <c r="F469" t="s">
        <v>2168</v>
      </c>
    </row>
    <row r="470" spans="1:6" x14ac:dyDescent="0.25">
      <c r="A470">
        <v>468</v>
      </c>
      <c r="C470" t="s">
        <v>2169</v>
      </c>
      <c r="D470" t="s">
        <v>2170</v>
      </c>
      <c r="E470" s="58" t="s">
        <v>2171</v>
      </c>
      <c r="F470" t="s">
        <v>2172</v>
      </c>
    </row>
    <row r="471" spans="1:6" x14ac:dyDescent="0.25">
      <c r="A471">
        <v>469</v>
      </c>
      <c r="C471" t="s">
        <v>2173</v>
      </c>
      <c r="D471" t="s">
        <v>2174</v>
      </c>
      <c r="E471" s="58" t="s">
        <v>2175</v>
      </c>
      <c r="F471" t="s">
        <v>2176</v>
      </c>
    </row>
    <row r="472" spans="1:6" x14ac:dyDescent="0.25">
      <c r="A472">
        <v>470</v>
      </c>
      <c r="C472" t="s">
        <v>2177</v>
      </c>
      <c r="D472" t="s">
        <v>2178</v>
      </c>
      <c r="E472" s="58" t="s">
        <v>2179</v>
      </c>
      <c r="F472" t="s">
        <v>2180</v>
      </c>
    </row>
    <row r="473" spans="1:6" x14ac:dyDescent="0.25">
      <c r="A473">
        <v>471</v>
      </c>
      <c r="C473" t="s">
        <v>2181</v>
      </c>
      <c r="D473" t="s">
        <v>2182</v>
      </c>
      <c r="E473" s="58" t="s">
        <v>2183</v>
      </c>
      <c r="F473" t="s">
        <v>2184</v>
      </c>
    </row>
    <row r="474" spans="1:6" x14ac:dyDescent="0.25">
      <c r="A474">
        <v>472</v>
      </c>
      <c r="C474" t="s">
        <v>2185</v>
      </c>
      <c r="D474" t="s">
        <v>2186</v>
      </c>
      <c r="E474" s="58" t="s">
        <v>2187</v>
      </c>
      <c r="F474" t="s">
        <v>2188</v>
      </c>
    </row>
    <row r="475" spans="1:6" x14ac:dyDescent="0.25">
      <c r="A475">
        <v>473</v>
      </c>
      <c r="C475" t="s">
        <v>2189</v>
      </c>
      <c r="D475" t="s">
        <v>2190</v>
      </c>
      <c r="E475" s="58" t="s">
        <v>2191</v>
      </c>
      <c r="F475" t="s">
        <v>2192</v>
      </c>
    </row>
    <row r="476" spans="1:6" x14ac:dyDescent="0.25">
      <c r="A476">
        <v>474</v>
      </c>
      <c r="C476" t="s">
        <v>2193</v>
      </c>
      <c r="D476" t="s">
        <v>2194</v>
      </c>
      <c r="E476" s="58" t="s">
        <v>2195</v>
      </c>
      <c r="F476" t="s">
        <v>2196</v>
      </c>
    </row>
    <row r="477" spans="1:6" x14ac:dyDescent="0.25">
      <c r="A477">
        <v>475</v>
      </c>
      <c r="C477" t="s">
        <v>2197</v>
      </c>
      <c r="D477" t="s">
        <v>2198</v>
      </c>
      <c r="E477" s="58" t="s">
        <v>2199</v>
      </c>
      <c r="F477" t="s">
        <v>2200</v>
      </c>
    </row>
    <row r="478" spans="1:6" x14ac:dyDescent="0.25">
      <c r="A478">
        <v>476</v>
      </c>
      <c r="C478" t="s">
        <v>2201</v>
      </c>
      <c r="D478" t="s">
        <v>2202</v>
      </c>
      <c r="E478" s="58" t="s">
        <v>2203</v>
      </c>
      <c r="F478" t="s">
        <v>2204</v>
      </c>
    </row>
    <row r="479" spans="1:6" x14ac:dyDescent="0.25">
      <c r="A479">
        <v>477</v>
      </c>
      <c r="C479" t="s">
        <v>2205</v>
      </c>
      <c r="D479" t="s">
        <v>2206</v>
      </c>
      <c r="E479" s="58" t="s">
        <v>2207</v>
      </c>
      <c r="F479" t="s">
        <v>2208</v>
      </c>
    </row>
    <row r="480" spans="1:6" x14ac:dyDescent="0.25">
      <c r="A480">
        <v>478</v>
      </c>
      <c r="C480" t="s">
        <v>2209</v>
      </c>
      <c r="D480" t="s">
        <v>2210</v>
      </c>
      <c r="E480" s="58" t="s">
        <v>2211</v>
      </c>
      <c r="F480" t="s">
        <v>2212</v>
      </c>
    </row>
    <row r="481" spans="1:6" x14ac:dyDescent="0.25">
      <c r="A481">
        <v>479</v>
      </c>
      <c r="C481" t="s">
        <v>2213</v>
      </c>
      <c r="D481" t="s">
        <v>2214</v>
      </c>
      <c r="E481" s="58" t="s">
        <v>2215</v>
      </c>
      <c r="F481" t="s">
        <v>2216</v>
      </c>
    </row>
    <row r="482" spans="1:6" x14ac:dyDescent="0.25">
      <c r="A482">
        <v>480</v>
      </c>
      <c r="C482" t="s">
        <v>2217</v>
      </c>
      <c r="D482" t="s">
        <v>2218</v>
      </c>
      <c r="E482" s="58" t="s">
        <v>2219</v>
      </c>
      <c r="F482" t="s">
        <v>2220</v>
      </c>
    </row>
    <row r="483" spans="1:6" x14ac:dyDescent="0.25">
      <c r="A483">
        <v>481</v>
      </c>
      <c r="C483" t="s">
        <v>2221</v>
      </c>
      <c r="D483" t="s">
        <v>2222</v>
      </c>
      <c r="E483" s="58" t="s">
        <v>2223</v>
      </c>
      <c r="F483" t="s">
        <v>2224</v>
      </c>
    </row>
    <row r="484" spans="1:6" x14ac:dyDescent="0.25">
      <c r="A484">
        <v>482</v>
      </c>
      <c r="C484" t="s">
        <v>2225</v>
      </c>
      <c r="D484" t="s">
        <v>2226</v>
      </c>
      <c r="E484" s="58" t="s">
        <v>2227</v>
      </c>
      <c r="F484" t="s">
        <v>2228</v>
      </c>
    </row>
    <row r="485" spans="1:6" x14ac:dyDescent="0.25">
      <c r="A485">
        <v>483</v>
      </c>
      <c r="C485" t="s">
        <v>2229</v>
      </c>
      <c r="D485" t="s">
        <v>2230</v>
      </c>
      <c r="E485" s="58" t="s">
        <v>2231</v>
      </c>
      <c r="F485" t="s">
        <v>2232</v>
      </c>
    </row>
    <row r="486" spans="1:6" x14ac:dyDescent="0.25">
      <c r="A486">
        <v>484</v>
      </c>
      <c r="C486" t="s">
        <v>2233</v>
      </c>
      <c r="D486" t="s">
        <v>2234</v>
      </c>
      <c r="E486" s="58" t="s">
        <v>2235</v>
      </c>
      <c r="F486" t="s">
        <v>2236</v>
      </c>
    </row>
    <row r="487" spans="1:6" x14ac:dyDescent="0.25">
      <c r="A487">
        <v>485</v>
      </c>
      <c r="C487" t="s">
        <v>2237</v>
      </c>
      <c r="D487" t="s">
        <v>2238</v>
      </c>
      <c r="E487" s="58" t="s">
        <v>2239</v>
      </c>
      <c r="F487" t="s">
        <v>2240</v>
      </c>
    </row>
    <row r="488" spans="1:6" x14ac:dyDescent="0.25">
      <c r="A488">
        <v>486</v>
      </c>
      <c r="C488" t="s">
        <v>2241</v>
      </c>
      <c r="D488" t="s">
        <v>2242</v>
      </c>
      <c r="E488" s="58" t="s">
        <v>2243</v>
      </c>
      <c r="F488" t="s">
        <v>2244</v>
      </c>
    </row>
    <row r="489" spans="1:6" x14ac:dyDescent="0.25">
      <c r="A489">
        <v>487</v>
      </c>
      <c r="C489" t="s">
        <v>2245</v>
      </c>
      <c r="D489" t="s">
        <v>2246</v>
      </c>
      <c r="E489" s="58" t="s">
        <v>2247</v>
      </c>
      <c r="F489" t="s">
        <v>2248</v>
      </c>
    </row>
    <row r="490" spans="1:6" x14ac:dyDescent="0.25">
      <c r="A490">
        <v>488</v>
      </c>
      <c r="C490" t="s">
        <v>2249</v>
      </c>
      <c r="D490" t="s">
        <v>2250</v>
      </c>
      <c r="E490" s="58" t="s">
        <v>2251</v>
      </c>
      <c r="F490" t="s">
        <v>2252</v>
      </c>
    </row>
    <row r="491" spans="1:6" x14ac:dyDescent="0.25">
      <c r="A491">
        <v>489</v>
      </c>
      <c r="C491" t="s">
        <v>2253</v>
      </c>
      <c r="D491" t="s">
        <v>2254</v>
      </c>
      <c r="E491" s="58" t="s">
        <v>2255</v>
      </c>
      <c r="F491" t="s">
        <v>2256</v>
      </c>
    </row>
    <row r="492" spans="1:6" x14ac:dyDescent="0.25">
      <c r="A492">
        <v>490</v>
      </c>
      <c r="C492" t="s">
        <v>2257</v>
      </c>
      <c r="D492" t="s">
        <v>2258</v>
      </c>
      <c r="E492" s="58" t="s">
        <v>2259</v>
      </c>
      <c r="F492" t="s">
        <v>2260</v>
      </c>
    </row>
    <row r="493" spans="1:6" x14ac:dyDescent="0.25">
      <c r="A493">
        <v>491</v>
      </c>
      <c r="C493" t="s">
        <v>2261</v>
      </c>
      <c r="D493" t="s">
        <v>2262</v>
      </c>
      <c r="E493" s="58" t="s">
        <v>2263</v>
      </c>
      <c r="F493" t="s">
        <v>2264</v>
      </c>
    </row>
    <row r="494" spans="1:6" x14ac:dyDescent="0.25">
      <c r="A494">
        <v>492</v>
      </c>
      <c r="C494" t="s">
        <v>2265</v>
      </c>
      <c r="D494" t="s">
        <v>2266</v>
      </c>
      <c r="E494" s="58" t="s">
        <v>2267</v>
      </c>
      <c r="F494" t="s">
        <v>2268</v>
      </c>
    </row>
    <row r="495" spans="1:6" x14ac:dyDescent="0.25">
      <c r="A495">
        <v>493</v>
      </c>
      <c r="C495" t="s">
        <v>2269</v>
      </c>
      <c r="D495" t="s">
        <v>2270</v>
      </c>
      <c r="E495" s="58" t="s">
        <v>2271</v>
      </c>
      <c r="F495" t="s">
        <v>2272</v>
      </c>
    </row>
    <row r="496" spans="1:6" x14ac:dyDescent="0.25">
      <c r="A496">
        <v>494</v>
      </c>
      <c r="C496" t="s">
        <v>2273</v>
      </c>
      <c r="D496" t="s">
        <v>2274</v>
      </c>
      <c r="E496" s="58" t="s">
        <v>2275</v>
      </c>
      <c r="F496" t="s">
        <v>2276</v>
      </c>
    </row>
    <row r="497" spans="1:6" x14ac:dyDescent="0.25">
      <c r="A497">
        <v>495</v>
      </c>
      <c r="C497" t="s">
        <v>2277</v>
      </c>
      <c r="D497" t="s">
        <v>2278</v>
      </c>
      <c r="E497" s="58" t="s">
        <v>2279</v>
      </c>
      <c r="F497" t="s">
        <v>2280</v>
      </c>
    </row>
    <row r="498" spans="1:6" x14ac:dyDescent="0.25">
      <c r="A498">
        <v>496</v>
      </c>
      <c r="C498" t="s">
        <v>2281</v>
      </c>
      <c r="D498" t="s">
        <v>2282</v>
      </c>
      <c r="E498" s="58" t="s">
        <v>2283</v>
      </c>
      <c r="F498" t="s">
        <v>2284</v>
      </c>
    </row>
    <row r="499" spans="1:6" x14ac:dyDescent="0.25">
      <c r="A499">
        <v>497</v>
      </c>
      <c r="C499" t="s">
        <v>2285</v>
      </c>
      <c r="D499" t="s">
        <v>2286</v>
      </c>
      <c r="E499" s="58" t="s">
        <v>2287</v>
      </c>
      <c r="F499" t="s">
        <v>2288</v>
      </c>
    </row>
    <row r="500" spans="1:6" x14ac:dyDescent="0.25">
      <c r="A500">
        <v>498</v>
      </c>
      <c r="C500" t="s">
        <v>2289</v>
      </c>
      <c r="D500" t="s">
        <v>2290</v>
      </c>
      <c r="E500" s="58" t="s">
        <v>2291</v>
      </c>
      <c r="F500" t="s">
        <v>2292</v>
      </c>
    </row>
    <row r="501" spans="1:6" x14ac:dyDescent="0.25">
      <c r="A501">
        <v>499</v>
      </c>
      <c r="C501" t="s">
        <v>2293</v>
      </c>
      <c r="D501" t="s">
        <v>2294</v>
      </c>
      <c r="E501" s="58" t="s">
        <v>2295</v>
      </c>
      <c r="F501" t="s">
        <v>2296</v>
      </c>
    </row>
    <row r="502" spans="1:6" x14ac:dyDescent="0.25">
      <c r="A502">
        <v>500</v>
      </c>
      <c r="C502" t="s">
        <v>2297</v>
      </c>
      <c r="D502" t="s">
        <v>2298</v>
      </c>
      <c r="E502" s="58" t="s">
        <v>2299</v>
      </c>
      <c r="F502" t="s">
        <v>2300</v>
      </c>
    </row>
    <row r="503" spans="1:6" x14ac:dyDescent="0.25">
      <c r="A503">
        <v>501</v>
      </c>
      <c r="C503" t="s">
        <v>2301</v>
      </c>
      <c r="D503" t="s">
        <v>2302</v>
      </c>
      <c r="E503" s="58" t="s">
        <v>2303</v>
      </c>
      <c r="F503" t="s">
        <v>2304</v>
      </c>
    </row>
    <row r="504" spans="1:6" x14ac:dyDescent="0.25">
      <c r="A504">
        <v>502</v>
      </c>
      <c r="C504" t="s">
        <v>2305</v>
      </c>
      <c r="D504" t="s">
        <v>2306</v>
      </c>
      <c r="E504" s="58" t="s">
        <v>2307</v>
      </c>
      <c r="F504" t="s">
        <v>2308</v>
      </c>
    </row>
    <row r="505" spans="1:6" x14ac:dyDescent="0.25">
      <c r="A505">
        <v>503</v>
      </c>
      <c r="C505" t="s">
        <v>2309</v>
      </c>
      <c r="D505" t="s">
        <v>2310</v>
      </c>
      <c r="E505" s="58" t="s">
        <v>2311</v>
      </c>
      <c r="F505" t="s">
        <v>2312</v>
      </c>
    </row>
    <row r="506" spans="1:6" x14ac:dyDescent="0.25">
      <c r="A506">
        <v>504</v>
      </c>
      <c r="C506" t="s">
        <v>2313</v>
      </c>
      <c r="D506" t="s">
        <v>2314</v>
      </c>
      <c r="E506" s="58" t="s">
        <v>2315</v>
      </c>
      <c r="F506" t="s">
        <v>2316</v>
      </c>
    </row>
    <row r="507" spans="1:6" x14ac:dyDescent="0.25">
      <c r="A507">
        <v>505</v>
      </c>
      <c r="C507" t="s">
        <v>2317</v>
      </c>
      <c r="D507" t="s">
        <v>2318</v>
      </c>
      <c r="E507" s="58" t="s">
        <v>2319</v>
      </c>
      <c r="F507" t="s">
        <v>2320</v>
      </c>
    </row>
    <row r="508" spans="1:6" x14ac:dyDescent="0.25">
      <c r="A508">
        <v>506</v>
      </c>
      <c r="C508" t="s">
        <v>2321</v>
      </c>
      <c r="D508" t="s">
        <v>2322</v>
      </c>
      <c r="E508" s="58" t="s">
        <v>2323</v>
      </c>
      <c r="F508" t="s">
        <v>2324</v>
      </c>
    </row>
    <row r="509" spans="1:6" x14ac:dyDescent="0.25">
      <c r="A509">
        <v>507</v>
      </c>
      <c r="C509" t="s">
        <v>2325</v>
      </c>
      <c r="D509" t="s">
        <v>2326</v>
      </c>
      <c r="E509" s="58" t="s">
        <v>2327</v>
      </c>
      <c r="F509" t="s">
        <v>2328</v>
      </c>
    </row>
    <row r="510" spans="1:6" x14ac:dyDescent="0.25">
      <c r="A510">
        <v>508</v>
      </c>
      <c r="C510" t="s">
        <v>2329</v>
      </c>
      <c r="D510" t="s">
        <v>2330</v>
      </c>
      <c r="E510" s="58" t="s">
        <v>2331</v>
      </c>
      <c r="F510" t="s">
        <v>2332</v>
      </c>
    </row>
    <row r="511" spans="1:6" x14ac:dyDescent="0.25">
      <c r="A511">
        <v>509</v>
      </c>
      <c r="C511" t="s">
        <v>2333</v>
      </c>
      <c r="D511" t="s">
        <v>2334</v>
      </c>
      <c r="E511" s="58" t="s">
        <v>2335</v>
      </c>
      <c r="F511" t="s">
        <v>2336</v>
      </c>
    </row>
    <row r="512" spans="1:6" x14ac:dyDescent="0.25">
      <c r="A512">
        <v>510</v>
      </c>
      <c r="C512" t="s">
        <v>2337</v>
      </c>
      <c r="D512" t="s">
        <v>2338</v>
      </c>
      <c r="E512" s="58" t="s">
        <v>2339</v>
      </c>
      <c r="F512" t="s">
        <v>2340</v>
      </c>
    </row>
    <row r="513" spans="1:6" x14ac:dyDescent="0.25">
      <c r="A513">
        <v>511</v>
      </c>
      <c r="C513" t="s">
        <v>2341</v>
      </c>
      <c r="D513" t="s">
        <v>2342</v>
      </c>
      <c r="E513" s="58" t="s">
        <v>2343</v>
      </c>
      <c r="F513" t="s">
        <v>2344</v>
      </c>
    </row>
    <row r="514" spans="1:6" x14ac:dyDescent="0.25">
      <c r="A514">
        <v>512</v>
      </c>
      <c r="C514" t="s">
        <v>2345</v>
      </c>
      <c r="D514" t="s">
        <v>2346</v>
      </c>
      <c r="E514" s="58" t="s">
        <v>2347</v>
      </c>
      <c r="F514" t="s">
        <v>2348</v>
      </c>
    </row>
    <row r="515" spans="1:6" x14ac:dyDescent="0.25">
      <c r="A515">
        <v>513</v>
      </c>
      <c r="C515" t="s">
        <v>2349</v>
      </c>
      <c r="D515" t="s">
        <v>2350</v>
      </c>
      <c r="E515" s="58" t="s">
        <v>2351</v>
      </c>
      <c r="F515" t="s">
        <v>2352</v>
      </c>
    </row>
    <row r="516" spans="1:6" x14ac:dyDescent="0.25">
      <c r="A516">
        <v>514</v>
      </c>
      <c r="C516" t="s">
        <v>2353</v>
      </c>
      <c r="D516" t="s">
        <v>2354</v>
      </c>
      <c r="E516" s="58" t="s">
        <v>2355</v>
      </c>
      <c r="F516" t="s">
        <v>2356</v>
      </c>
    </row>
    <row r="517" spans="1:6" x14ac:dyDescent="0.25">
      <c r="A517">
        <v>515</v>
      </c>
      <c r="C517" t="s">
        <v>2357</v>
      </c>
      <c r="D517" t="s">
        <v>2358</v>
      </c>
      <c r="E517" s="58" t="s">
        <v>2359</v>
      </c>
      <c r="F517" t="s">
        <v>2360</v>
      </c>
    </row>
    <row r="518" spans="1:6" x14ac:dyDescent="0.25">
      <c r="A518">
        <v>516</v>
      </c>
      <c r="C518" t="s">
        <v>2361</v>
      </c>
      <c r="D518" t="s">
        <v>2362</v>
      </c>
      <c r="E518" s="58" t="s">
        <v>2363</v>
      </c>
      <c r="F518" t="s">
        <v>2364</v>
      </c>
    </row>
    <row r="519" spans="1:6" x14ac:dyDescent="0.25">
      <c r="A519">
        <v>517</v>
      </c>
      <c r="C519" t="s">
        <v>2365</v>
      </c>
      <c r="D519" t="s">
        <v>2366</v>
      </c>
      <c r="E519" s="58" t="s">
        <v>2367</v>
      </c>
      <c r="F519" t="s">
        <v>2368</v>
      </c>
    </row>
    <row r="520" spans="1:6" x14ac:dyDescent="0.25">
      <c r="A520">
        <v>518</v>
      </c>
      <c r="C520" t="s">
        <v>2369</v>
      </c>
      <c r="D520" t="s">
        <v>2370</v>
      </c>
      <c r="E520" s="58" t="s">
        <v>2371</v>
      </c>
      <c r="F520" t="s">
        <v>2372</v>
      </c>
    </row>
    <row r="521" spans="1:6" x14ac:dyDescent="0.25">
      <c r="A521">
        <v>519</v>
      </c>
      <c r="C521" t="s">
        <v>2373</v>
      </c>
      <c r="D521" t="s">
        <v>2374</v>
      </c>
      <c r="E521" s="58" t="s">
        <v>2375</v>
      </c>
      <c r="F521" t="s">
        <v>2376</v>
      </c>
    </row>
    <row r="522" spans="1:6" x14ac:dyDescent="0.25">
      <c r="A522">
        <v>520</v>
      </c>
      <c r="C522" t="s">
        <v>2377</v>
      </c>
      <c r="D522" t="s">
        <v>2378</v>
      </c>
      <c r="E522" s="58" t="s">
        <v>2379</v>
      </c>
      <c r="F522" t="s">
        <v>2380</v>
      </c>
    </row>
    <row r="523" spans="1:6" x14ac:dyDescent="0.25">
      <c r="A523">
        <v>521</v>
      </c>
      <c r="C523" t="s">
        <v>2381</v>
      </c>
      <c r="D523" t="s">
        <v>2382</v>
      </c>
      <c r="E523" s="58" t="s">
        <v>2383</v>
      </c>
      <c r="F523" t="s">
        <v>2384</v>
      </c>
    </row>
    <row r="524" spans="1:6" x14ac:dyDescent="0.25">
      <c r="A524">
        <v>522</v>
      </c>
      <c r="C524" t="s">
        <v>2385</v>
      </c>
      <c r="D524" t="s">
        <v>2386</v>
      </c>
      <c r="E524" s="58" t="s">
        <v>2387</v>
      </c>
      <c r="F524" t="s">
        <v>2388</v>
      </c>
    </row>
    <row r="525" spans="1:6" x14ac:dyDescent="0.25">
      <c r="A525">
        <v>523</v>
      </c>
      <c r="C525" t="s">
        <v>2389</v>
      </c>
      <c r="D525" t="s">
        <v>2390</v>
      </c>
      <c r="E525" s="58" t="s">
        <v>2391</v>
      </c>
      <c r="F525" t="s">
        <v>2392</v>
      </c>
    </row>
    <row r="526" spans="1:6" x14ac:dyDescent="0.25">
      <c r="A526">
        <v>524</v>
      </c>
      <c r="C526" t="s">
        <v>2393</v>
      </c>
      <c r="D526" t="s">
        <v>2394</v>
      </c>
      <c r="E526" s="58" t="s">
        <v>2395</v>
      </c>
      <c r="F526" t="s">
        <v>2396</v>
      </c>
    </row>
    <row r="527" spans="1:6" x14ac:dyDescent="0.25">
      <c r="A527">
        <v>525</v>
      </c>
      <c r="C527" t="s">
        <v>2397</v>
      </c>
      <c r="D527" t="s">
        <v>2398</v>
      </c>
      <c r="E527" s="58" t="s">
        <v>2399</v>
      </c>
      <c r="F527" t="s">
        <v>2400</v>
      </c>
    </row>
    <row r="528" spans="1:6" x14ac:dyDescent="0.25">
      <c r="A528">
        <v>526</v>
      </c>
      <c r="C528" t="s">
        <v>2401</v>
      </c>
      <c r="D528" t="s">
        <v>2402</v>
      </c>
      <c r="E528" s="58" t="s">
        <v>2403</v>
      </c>
      <c r="F528" t="s">
        <v>2404</v>
      </c>
    </row>
    <row r="529" spans="1:6" x14ac:dyDescent="0.25">
      <c r="A529">
        <v>527</v>
      </c>
      <c r="C529" t="s">
        <v>2405</v>
      </c>
      <c r="D529" t="s">
        <v>2406</v>
      </c>
      <c r="E529" s="58" t="s">
        <v>2407</v>
      </c>
      <c r="F529" t="s">
        <v>2408</v>
      </c>
    </row>
    <row r="530" spans="1:6" x14ac:dyDescent="0.25">
      <c r="A530">
        <v>528</v>
      </c>
      <c r="C530" t="s">
        <v>2409</v>
      </c>
      <c r="D530" t="s">
        <v>2410</v>
      </c>
      <c r="E530" s="58" t="s">
        <v>2411</v>
      </c>
      <c r="F530" t="s">
        <v>2412</v>
      </c>
    </row>
    <row r="531" spans="1:6" x14ac:dyDescent="0.25">
      <c r="A531">
        <v>529</v>
      </c>
      <c r="C531" t="s">
        <v>2413</v>
      </c>
      <c r="D531" t="s">
        <v>2414</v>
      </c>
      <c r="E531" s="58" t="s">
        <v>2415</v>
      </c>
      <c r="F531" t="s">
        <v>2416</v>
      </c>
    </row>
    <row r="532" spans="1:6" x14ac:dyDescent="0.25">
      <c r="A532">
        <v>530</v>
      </c>
      <c r="C532" t="s">
        <v>2417</v>
      </c>
      <c r="D532" t="s">
        <v>2418</v>
      </c>
      <c r="E532" s="58" t="s">
        <v>2419</v>
      </c>
      <c r="F532" t="s">
        <v>2420</v>
      </c>
    </row>
    <row r="533" spans="1:6" x14ac:dyDescent="0.25">
      <c r="A533">
        <v>531</v>
      </c>
      <c r="C533" t="s">
        <v>2421</v>
      </c>
      <c r="D533" t="s">
        <v>2422</v>
      </c>
      <c r="E533" s="58" t="s">
        <v>2423</v>
      </c>
      <c r="F533" t="s">
        <v>2424</v>
      </c>
    </row>
    <row r="534" spans="1:6" x14ac:dyDescent="0.25">
      <c r="A534">
        <v>532</v>
      </c>
      <c r="C534" t="s">
        <v>2425</v>
      </c>
      <c r="D534" t="s">
        <v>2426</v>
      </c>
      <c r="E534" s="58" t="s">
        <v>2427</v>
      </c>
      <c r="F534" t="s">
        <v>2428</v>
      </c>
    </row>
    <row r="535" spans="1:6" x14ac:dyDescent="0.25">
      <c r="A535">
        <v>533</v>
      </c>
      <c r="C535" t="s">
        <v>2429</v>
      </c>
      <c r="D535" t="s">
        <v>2430</v>
      </c>
      <c r="E535" s="58" t="s">
        <v>2431</v>
      </c>
      <c r="F535" t="s">
        <v>2432</v>
      </c>
    </row>
    <row r="536" spans="1:6" x14ac:dyDescent="0.25">
      <c r="A536">
        <v>534</v>
      </c>
      <c r="C536" t="s">
        <v>2433</v>
      </c>
      <c r="D536" t="s">
        <v>2434</v>
      </c>
      <c r="E536" s="58" t="s">
        <v>2435</v>
      </c>
      <c r="F536" t="s">
        <v>2436</v>
      </c>
    </row>
    <row r="537" spans="1:6" x14ac:dyDescent="0.25">
      <c r="A537">
        <v>535</v>
      </c>
      <c r="C537" t="s">
        <v>2437</v>
      </c>
      <c r="D537" t="s">
        <v>2438</v>
      </c>
      <c r="E537" s="58" t="s">
        <v>2439</v>
      </c>
      <c r="F537" t="s">
        <v>2440</v>
      </c>
    </row>
    <row r="538" spans="1:6" x14ac:dyDescent="0.25">
      <c r="A538">
        <v>536</v>
      </c>
      <c r="C538" t="s">
        <v>2441</v>
      </c>
      <c r="D538" t="s">
        <v>2442</v>
      </c>
      <c r="E538" s="58" t="s">
        <v>2443</v>
      </c>
      <c r="F538" t="s">
        <v>2444</v>
      </c>
    </row>
    <row r="539" spans="1:6" x14ac:dyDescent="0.25">
      <c r="A539">
        <v>537</v>
      </c>
      <c r="C539" t="s">
        <v>2445</v>
      </c>
      <c r="D539" t="s">
        <v>2446</v>
      </c>
      <c r="E539" s="58" t="s">
        <v>2447</v>
      </c>
      <c r="F539" t="s">
        <v>2448</v>
      </c>
    </row>
    <row r="540" spans="1:6" x14ac:dyDescent="0.25">
      <c r="A540">
        <v>538</v>
      </c>
      <c r="C540" t="s">
        <v>2449</v>
      </c>
      <c r="D540" t="s">
        <v>2450</v>
      </c>
      <c r="E540" s="58" t="s">
        <v>2451</v>
      </c>
      <c r="F540" t="s">
        <v>2452</v>
      </c>
    </row>
    <row r="541" spans="1:6" x14ac:dyDescent="0.25">
      <c r="A541">
        <v>539</v>
      </c>
      <c r="C541" t="s">
        <v>2453</v>
      </c>
      <c r="D541" t="s">
        <v>2454</v>
      </c>
      <c r="E541" s="58" t="s">
        <v>2455</v>
      </c>
      <c r="F541" t="s">
        <v>2456</v>
      </c>
    </row>
    <row r="542" spans="1:6" x14ac:dyDescent="0.25">
      <c r="A542">
        <v>540</v>
      </c>
      <c r="C542" t="s">
        <v>2457</v>
      </c>
      <c r="D542" t="s">
        <v>2458</v>
      </c>
      <c r="E542" s="58" t="s">
        <v>2459</v>
      </c>
      <c r="F542" t="s">
        <v>2460</v>
      </c>
    </row>
    <row r="543" spans="1:6" x14ac:dyDescent="0.25">
      <c r="A543">
        <v>541</v>
      </c>
      <c r="C543" t="s">
        <v>2461</v>
      </c>
      <c r="D543" t="s">
        <v>2462</v>
      </c>
      <c r="E543" s="58" t="s">
        <v>2463</v>
      </c>
      <c r="F543" t="s">
        <v>2464</v>
      </c>
    </row>
    <row r="544" spans="1:6" x14ac:dyDescent="0.25">
      <c r="A544">
        <v>542</v>
      </c>
      <c r="C544" t="s">
        <v>2465</v>
      </c>
      <c r="D544" t="s">
        <v>2466</v>
      </c>
      <c r="E544" s="58" t="s">
        <v>2467</v>
      </c>
      <c r="F544" t="s">
        <v>2468</v>
      </c>
    </row>
    <row r="545" spans="1:6" x14ac:dyDescent="0.25">
      <c r="A545">
        <v>543</v>
      </c>
      <c r="C545" t="s">
        <v>2469</v>
      </c>
      <c r="D545" t="s">
        <v>2470</v>
      </c>
      <c r="E545" s="58" t="s">
        <v>2471</v>
      </c>
      <c r="F545" t="s">
        <v>2472</v>
      </c>
    </row>
    <row r="546" spans="1:6" x14ac:dyDescent="0.25">
      <c r="A546">
        <v>544</v>
      </c>
      <c r="C546" t="s">
        <v>2473</v>
      </c>
      <c r="D546" t="s">
        <v>2474</v>
      </c>
      <c r="E546" s="58" t="s">
        <v>2475</v>
      </c>
      <c r="F546" t="s">
        <v>2476</v>
      </c>
    </row>
    <row r="547" spans="1:6" x14ac:dyDescent="0.25">
      <c r="A547">
        <v>545</v>
      </c>
      <c r="C547" t="s">
        <v>2477</v>
      </c>
      <c r="D547" t="s">
        <v>2478</v>
      </c>
      <c r="E547" s="58" t="s">
        <v>2479</v>
      </c>
      <c r="F547" t="s">
        <v>2480</v>
      </c>
    </row>
    <row r="548" spans="1:6" x14ac:dyDescent="0.25">
      <c r="A548">
        <v>546</v>
      </c>
      <c r="C548" t="s">
        <v>2481</v>
      </c>
      <c r="D548" t="s">
        <v>2482</v>
      </c>
      <c r="E548" s="58" t="s">
        <v>2483</v>
      </c>
      <c r="F548" t="s">
        <v>2484</v>
      </c>
    </row>
    <row r="549" spans="1:6" x14ac:dyDescent="0.25">
      <c r="A549">
        <v>547</v>
      </c>
      <c r="C549" t="s">
        <v>2485</v>
      </c>
      <c r="D549" t="s">
        <v>2486</v>
      </c>
      <c r="E549" s="58" t="s">
        <v>2487</v>
      </c>
      <c r="F549" t="s">
        <v>2488</v>
      </c>
    </row>
    <row r="550" spans="1:6" x14ac:dyDescent="0.25">
      <c r="A550">
        <v>548</v>
      </c>
      <c r="C550" t="s">
        <v>2489</v>
      </c>
      <c r="D550" t="s">
        <v>2490</v>
      </c>
      <c r="E550" s="58" t="s">
        <v>2491</v>
      </c>
      <c r="F550" t="s">
        <v>2492</v>
      </c>
    </row>
    <row r="551" spans="1:6" x14ac:dyDescent="0.25">
      <c r="A551">
        <v>549</v>
      </c>
      <c r="C551" t="s">
        <v>2493</v>
      </c>
      <c r="D551" t="s">
        <v>2494</v>
      </c>
      <c r="E551" s="58" t="s">
        <v>2495</v>
      </c>
      <c r="F551" t="s">
        <v>2496</v>
      </c>
    </row>
    <row r="552" spans="1:6" x14ac:dyDescent="0.25">
      <c r="A552">
        <v>550</v>
      </c>
      <c r="C552" t="s">
        <v>2497</v>
      </c>
      <c r="D552" t="s">
        <v>2498</v>
      </c>
      <c r="E552" s="58" t="s">
        <v>2499</v>
      </c>
      <c r="F552" t="s">
        <v>2500</v>
      </c>
    </row>
    <row r="553" spans="1:6" x14ac:dyDescent="0.25">
      <c r="A553">
        <v>551</v>
      </c>
      <c r="C553" t="s">
        <v>2501</v>
      </c>
      <c r="D553" t="s">
        <v>2502</v>
      </c>
      <c r="E553" s="58" t="s">
        <v>2503</v>
      </c>
      <c r="F553" t="s">
        <v>2504</v>
      </c>
    </row>
    <row r="554" spans="1:6" x14ac:dyDescent="0.25">
      <c r="A554">
        <v>552</v>
      </c>
      <c r="C554" t="s">
        <v>2505</v>
      </c>
      <c r="D554" t="s">
        <v>2506</v>
      </c>
      <c r="E554" s="58" t="s">
        <v>2507</v>
      </c>
      <c r="F554" t="s">
        <v>2508</v>
      </c>
    </row>
    <row r="555" spans="1:6" x14ac:dyDescent="0.25">
      <c r="A555">
        <v>553</v>
      </c>
      <c r="C555" t="s">
        <v>2509</v>
      </c>
      <c r="D555" t="s">
        <v>2510</v>
      </c>
      <c r="E555" s="58" t="s">
        <v>2511</v>
      </c>
      <c r="F555" t="s">
        <v>2512</v>
      </c>
    </row>
    <row r="556" spans="1:6" x14ac:dyDescent="0.25">
      <c r="A556">
        <v>554</v>
      </c>
      <c r="C556" t="s">
        <v>2513</v>
      </c>
      <c r="D556" t="s">
        <v>2514</v>
      </c>
      <c r="E556" s="58" t="s">
        <v>2515</v>
      </c>
      <c r="F556" t="s">
        <v>2516</v>
      </c>
    </row>
    <row r="557" spans="1:6" x14ac:dyDescent="0.25">
      <c r="A557">
        <v>555</v>
      </c>
      <c r="C557" t="s">
        <v>2517</v>
      </c>
      <c r="D557" t="s">
        <v>2518</v>
      </c>
      <c r="E557" s="58" t="s">
        <v>2519</v>
      </c>
      <c r="F557" t="s">
        <v>2520</v>
      </c>
    </row>
    <row r="558" spans="1:6" x14ac:dyDescent="0.25">
      <c r="A558">
        <v>556</v>
      </c>
      <c r="C558" t="s">
        <v>2521</v>
      </c>
      <c r="D558" t="s">
        <v>2522</v>
      </c>
      <c r="E558" s="58" t="s">
        <v>2523</v>
      </c>
      <c r="F558" t="s">
        <v>2524</v>
      </c>
    </row>
    <row r="559" spans="1:6" x14ac:dyDescent="0.25">
      <c r="A559">
        <v>557</v>
      </c>
      <c r="C559" t="s">
        <v>2525</v>
      </c>
      <c r="D559" t="s">
        <v>2526</v>
      </c>
      <c r="E559" s="58" t="s">
        <v>2527</v>
      </c>
      <c r="F559" t="s">
        <v>2528</v>
      </c>
    </row>
    <row r="560" spans="1:6" x14ac:dyDescent="0.25">
      <c r="A560">
        <v>558</v>
      </c>
      <c r="C560" t="s">
        <v>2529</v>
      </c>
      <c r="D560" t="s">
        <v>2530</v>
      </c>
      <c r="E560" s="58" t="s">
        <v>2531</v>
      </c>
      <c r="F560" t="s">
        <v>2532</v>
      </c>
    </row>
    <row r="561" spans="1:6" x14ac:dyDescent="0.25">
      <c r="A561">
        <v>559</v>
      </c>
      <c r="C561" t="s">
        <v>2533</v>
      </c>
      <c r="D561" t="s">
        <v>2534</v>
      </c>
      <c r="E561" s="58" t="s">
        <v>2535</v>
      </c>
      <c r="F561" t="s">
        <v>2536</v>
      </c>
    </row>
    <row r="562" spans="1:6" x14ac:dyDescent="0.25">
      <c r="A562">
        <v>560</v>
      </c>
      <c r="C562" t="s">
        <v>2537</v>
      </c>
      <c r="D562" t="s">
        <v>2538</v>
      </c>
      <c r="E562" s="58" t="s">
        <v>2539</v>
      </c>
      <c r="F562" t="s">
        <v>2540</v>
      </c>
    </row>
    <row r="563" spans="1:6" x14ac:dyDescent="0.25">
      <c r="A563">
        <v>561</v>
      </c>
      <c r="C563" t="s">
        <v>2541</v>
      </c>
      <c r="D563" t="s">
        <v>2542</v>
      </c>
      <c r="E563" s="58" t="s">
        <v>2543</v>
      </c>
      <c r="F563" t="s">
        <v>2544</v>
      </c>
    </row>
    <row r="564" spans="1:6" x14ac:dyDescent="0.25">
      <c r="A564">
        <v>562</v>
      </c>
      <c r="C564" t="s">
        <v>2545</v>
      </c>
      <c r="D564" t="s">
        <v>2546</v>
      </c>
      <c r="E564" s="58" t="s">
        <v>2547</v>
      </c>
      <c r="F564" t="s">
        <v>2548</v>
      </c>
    </row>
    <row r="565" spans="1:6" x14ac:dyDescent="0.25">
      <c r="A565">
        <v>563</v>
      </c>
      <c r="C565" t="s">
        <v>2549</v>
      </c>
      <c r="D565" t="s">
        <v>2550</v>
      </c>
      <c r="E565" s="58" t="s">
        <v>2551</v>
      </c>
      <c r="F565" t="s">
        <v>2552</v>
      </c>
    </row>
    <row r="566" spans="1:6" x14ac:dyDescent="0.25">
      <c r="A566">
        <v>564</v>
      </c>
      <c r="C566" t="s">
        <v>2553</v>
      </c>
      <c r="D566" t="s">
        <v>2554</v>
      </c>
      <c r="E566" s="58" t="s">
        <v>2555</v>
      </c>
      <c r="F566" t="s">
        <v>2556</v>
      </c>
    </row>
    <row r="567" spans="1:6" x14ac:dyDescent="0.25">
      <c r="A567">
        <v>565</v>
      </c>
      <c r="C567" t="s">
        <v>2557</v>
      </c>
      <c r="D567" t="s">
        <v>2558</v>
      </c>
      <c r="E567" s="58" t="s">
        <v>2559</v>
      </c>
      <c r="F567" t="s">
        <v>2560</v>
      </c>
    </row>
    <row r="568" spans="1:6" x14ac:dyDescent="0.25">
      <c r="A568">
        <v>566</v>
      </c>
      <c r="C568" t="s">
        <v>2561</v>
      </c>
      <c r="D568" t="s">
        <v>2562</v>
      </c>
      <c r="E568" s="58" t="s">
        <v>2563</v>
      </c>
      <c r="F568" t="s">
        <v>2564</v>
      </c>
    </row>
    <row r="569" spans="1:6" x14ac:dyDescent="0.25">
      <c r="A569">
        <v>567</v>
      </c>
      <c r="C569" t="s">
        <v>2565</v>
      </c>
      <c r="D569" t="s">
        <v>2566</v>
      </c>
      <c r="E569" s="58" t="s">
        <v>2567</v>
      </c>
      <c r="F569" t="s">
        <v>2568</v>
      </c>
    </row>
    <row r="570" spans="1:6" x14ac:dyDescent="0.25">
      <c r="A570">
        <v>568</v>
      </c>
      <c r="C570" t="s">
        <v>2569</v>
      </c>
      <c r="D570" t="s">
        <v>2570</v>
      </c>
      <c r="E570" s="58" t="s">
        <v>2571</v>
      </c>
      <c r="F570" t="s">
        <v>2572</v>
      </c>
    </row>
    <row r="571" spans="1:6" x14ac:dyDescent="0.25">
      <c r="A571">
        <v>569</v>
      </c>
      <c r="C571" t="s">
        <v>2573</v>
      </c>
      <c r="D571" t="s">
        <v>2574</v>
      </c>
      <c r="E571" s="58" t="s">
        <v>2575</v>
      </c>
      <c r="F571" t="s">
        <v>2576</v>
      </c>
    </row>
    <row r="572" spans="1:6" x14ac:dyDescent="0.25">
      <c r="A572">
        <v>570</v>
      </c>
      <c r="C572" t="s">
        <v>2577</v>
      </c>
      <c r="D572" t="s">
        <v>2578</v>
      </c>
      <c r="E572" s="58" t="s">
        <v>2579</v>
      </c>
      <c r="F572" t="s">
        <v>2580</v>
      </c>
    </row>
    <row r="573" spans="1:6" x14ac:dyDescent="0.25">
      <c r="A573">
        <v>571</v>
      </c>
      <c r="C573" t="s">
        <v>2581</v>
      </c>
      <c r="D573" t="s">
        <v>2582</v>
      </c>
      <c r="E573" s="58" t="s">
        <v>2583</v>
      </c>
      <c r="F573" t="s">
        <v>2584</v>
      </c>
    </row>
    <row r="574" spans="1:6" x14ac:dyDescent="0.25">
      <c r="A574">
        <v>572</v>
      </c>
      <c r="C574" t="s">
        <v>2585</v>
      </c>
      <c r="D574" t="s">
        <v>2586</v>
      </c>
      <c r="E574" s="58" t="s">
        <v>2587</v>
      </c>
      <c r="F574" t="s">
        <v>2588</v>
      </c>
    </row>
    <row r="575" spans="1:6" x14ac:dyDescent="0.25">
      <c r="A575">
        <v>573</v>
      </c>
      <c r="C575" t="s">
        <v>2589</v>
      </c>
      <c r="D575" t="s">
        <v>2590</v>
      </c>
      <c r="E575" s="58" t="s">
        <v>2591</v>
      </c>
      <c r="F575" t="s">
        <v>2592</v>
      </c>
    </row>
    <row r="576" spans="1:6" x14ac:dyDescent="0.25">
      <c r="A576">
        <v>574</v>
      </c>
      <c r="C576" t="s">
        <v>2593</v>
      </c>
      <c r="D576" t="s">
        <v>2594</v>
      </c>
      <c r="E576" s="58" t="s">
        <v>2595</v>
      </c>
      <c r="F576" t="s">
        <v>2596</v>
      </c>
    </row>
    <row r="577" spans="1:6" x14ac:dyDescent="0.25">
      <c r="A577">
        <v>575</v>
      </c>
      <c r="C577" t="s">
        <v>2597</v>
      </c>
      <c r="D577" t="s">
        <v>2598</v>
      </c>
      <c r="E577" s="58" t="s">
        <v>2599</v>
      </c>
      <c r="F577" t="s">
        <v>2600</v>
      </c>
    </row>
    <row r="578" spans="1:6" x14ac:dyDescent="0.25">
      <c r="A578">
        <v>576</v>
      </c>
      <c r="C578" t="s">
        <v>2601</v>
      </c>
      <c r="D578" t="s">
        <v>2602</v>
      </c>
      <c r="E578" s="58" t="s">
        <v>2603</v>
      </c>
      <c r="F578" t="s">
        <v>2604</v>
      </c>
    </row>
    <row r="579" spans="1:6" x14ac:dyDescent="0.25">
      <c r="A579">
        <v>577</v>
      </c>
      <c r="C579" t="s">
        <v>2605</v>
      </c>
      <c r="D579" t="s">
        <v>2606</v>
      </c>
      <c r="E579" s="58" t="s">
        <v>2607</v>
      </c>
      <c r="F579" t="s">
        <v>2608</v>
      </c>
    </row>
    <row r="580" spans="1:6" x14ac:dyDescent="0.25">
      <c r="A580">
        <v>578</v>
      </c>
      <c r="C580" t="s">
        <v>2609</v>
      </c>
      <c r="D580" t="s">
        <v>2610</v>
      </c>
      <c r="E580" s="58" t="s">
        <v>2611</v>
      </c>
      <c r="F580" t="s">
        <v>2612</v>
      </c>
    </row>
    <row r="581" spans="1:6" x14ac:dyDescent="0.25">
      <c r="A581">
        <v>579</v>
      </c>
      <c r="C581" t="s">
        <v>2613</v>
      </c>
      <c r="D581" t="s">
        <v>2614</v>
      </c>
      <c r="E581" s="58" t="s">
        <v>2615</v>
      </c>
      <c r="F581" t="s">
        <v>2616</v>
      </c>
    </row>
    <row r="582" spans="1:6" x14ac:dyDescent="0.25">
      <c r="A582">
        <v>580</v>
      </c>
      <c r="C582" t="s">
        <v>2617</v>
      </c>
      <c r="D582" t="s">
        <v>2618</v>
      </c>
      <c r="E582" s="58" t="s">
        <v>2619</v>
      </c>
      <c r="F582" t="s">
        <v>2620</v>
      </c>
    </row>
    <row r="583" spans="1:6" x14ac:dyDescent="0.25">
      <c r="A583">
        <v>581</v>
      </c>
      <c r="C583" t="s">
        <v>2621</v>
      </c>
      <c r="D583" t="s">
        <v>2622</v>
      </c>
      <c r="E583" s="58" t="s">
        <v>2623</v>
      </c>
      <c r="F583" t="s">
        <v>2624</v>
      </c>
    </row>
    <row r="584" spans="1:6" x14ac:dyDescent="0.25">
      <c r="A584">
        <v>582</v>
      </c>
      <c r="C584" t="s">
        <v>2625</v>
      </c>
      <c r="D584" t="s">
        <v>2626</v>
      </c>
      <c r="E584" s="58" t="s">
        <v>2627</v>
      </c>
      <c r="F584" t="s">
        <v>2628</v>
      </c>
    </row>
    <row r="585" spans="1:6" x14ac:dyDescent="0.25">
      <c r="A585">
        <v>583</v>
      </c>
      <c r="C585" t="s">
        <v>2629</v>
      </c>
      <c r="D585" t="s">
        <v>2630</v>
      </c>
      <c r="E585" s="58" t="s">
        <v>2631</v>
      </c>
      <c r="F585" t="s">
        <v>2632</v>
      </c>
    </row>
    <row r="586" spans="1:6" x14ac:dyDescent="0.25">
      <c r="A586">
        <v>584</v>
      </c>
      <c r="C586" t="s">
        <v>2633</v>
      </c>
      <c r="D586" t="s">
        <v>2634</v>
      </c>
      <c r="E586" s="58" t="s">
        <v>2635</v>
      </c>
      <c r="F586" t="s">
        <v>2636</v>
      </c>
    </row>
    <row r="587" spans="1:6" x14ac:dyDescent="0.25">
      <c r="A587">
        <v>585</v>
      </c>
      <c r="C587" t="s">
        <v>2637</v>
      </c>
      <c r="D587" t="s">
        <v>2638</v>
      </c>
      <c r="E587" s="58" t="s">
        <v>2639</v>
      </c>
      <c r="F587" t="s">
        <v>2640</v>
      </c>
    </row>
    <row r="588" spans="1:6" x14ac:dyDescent="0.25">
      <c r="A588">
        <v>586</v>
      </c>
      <c r="C588" t="s">
        <v>2641</v>
      </c>
      <c r="D588" t="s">
        <v>2642</v>
      </c>
      <c r="E588" s="58" t="s">
        <v>2643</v>
      </c>
      <c r="F588" t="s">
        <v>2644</v>
      </c>
    </row>
    <row r="589" spans="1:6" x14ac:dyDescent="0.25">
      <c r="A589">
        <v>587</v>
      </c>
      <c r="C589" t="s">
        <v>2645</v>
      </c>
      <c r="D589" t="s">
        <v>2646</v>
      </c>
      <c r="E589" s="58" t="s">
        <v>2647</v>
      </c>
      <c r="F589" t="s">
        <v>2648</v>
      </c>
    </row>
    <row r="590" spans="1:6" x14ac:dyDescent="0.25">
      <c r="A590">
        <v>588</v>
      </c>
      <c r="C590" t="s">
        <v>2649</v>
      </c>
      <c r="D590" t="s">
        <v>2650</v>
      </c>
      <c r="E590" s="58" t="s">
        <v>2651</v>
      </c>
      <c r="F590" t="s">
        <v>2652</v>
      </c>
    </row>
    <row r="591" spans="1:6" x14ac:dyDescent="0.25">
      <c r="A591">
        <v>589</v>
      </c>
      <c r="C591" t="s">
        <v>2653</v>
      </c>
      <c r="D591" t="s">
        <v>2654</v>
      </c>
      <c r="E591" s="58" t="s">
        <v>2655</v>
      </c>
      <c r="F591" t="s">
        <v>2656</v>
      </c>
    </row>
    <row r="592" spans="1:6" x14ac:dyDescent="0.25">
      <c r="A592">
        <v>590</v>
      </c>
      <c r="C592" t="s">
        <v>2657</v>
      </c>
      <c r="D592" t="s">
        <v>2658</v>
      </c>
      <c r="E592" s="58" t="s">
        <v>2659</v>
      </c>
      <c r="F592" t="s">
        <v>2660</v>
      </c>
    </row>
    <row r="593" spans="1:6" x14ac:dyDescent="0.25">
      <c r="A593">
        <v>591</v>
      </c>
      <c r="C593" t="s">
        <v>2661</v>
      </c>
      <c r="D593" t="s">
        <v>2662</v>
      </c>
      <c r="E593" s="58" t="s">
        <v>2663</v>
      </c>
      <c r="F593" t="s">
        <v>2664</v>
      </c>
    </row>
    <row r="594" spans="1:6" x14ac:dyDescent="0.25">
      <c r="A594">
        <v>592</v>
      </c>
      <c r="C594" t="s">
        <v>2665</v>
      </c>
      <c r="D594" t="s">
        <v>2666</v>
      </c>
      <c r="E594" s="58" t="s">
        <v>2667</v>
      </c>
      <c r="F594" t="s">
        <v>2668</v>
      </c>
    </row>
    <row r="595" spans="1:6" x14ac:dyDescent="0.25">
      <c r="A595">
        <v>593</v>
      </c>
      <c r="C595" t="s">
        <v>2669</v>
      </c>
      <c r="D595" t="s">
        <v>2670</v>
      </c>
      <c r="E595" s="58" t="s">
        <v>2671</v>
      </c>
      <c r="F595" t="s">
        <v>2672</v>
      </c>
    </row>
    <row r="596" spans="1:6" x14ac:dyDescent="0.25">
      <c r="A596">
        <v>594</v>
      </c>
      <c r="C596" t="s">
        <v>2673</v>
      </c>
      <c r="D596" t="s">
        <v>2674</v>
      </c>
      <c r="E596" s="58" t="s">
        <v>2675</v>
      </c>
      <c r="F596" t="s">
        <v>2676</v>
      </c>
    </row>
    <row r="597" spans="1:6" x14ac:dyDescent="0.25">
      <c r="A597">
        <v>595</v>
      </c>
      <c r="C597" t="s">
        <v>2677</v>
      </c>
      <c r="D597" t="s">
        <v>2678</v>
      </c>
      <c r="E597" s="58" t="s">
        <v>2679</v>
      </c>
      <c r="F597" t="s">
        <v>2680</v>
      </c>
    </row>
    <row r="598" spans="1:6" x14ac:dyDescent="0.25">
      <c r="A598">
        <v>596</v>
      </c>
      <c r="C598" t="s">
        <v>2681</v>
      </c>
      <c r="D598" t="s">
        <v>2682</v>
      </c>
      <c r="E598" s="58" t="s">
        <v>2683</v>
      </c>
      <c r="F598" t="s">
        <v>2684</v>
      </c>
    </row>
    <row r="599" spans="1:6" x14ac:dyDescent="0.25">
      <c r="A599">
        <v>597</v>
      </c>
      <c r="C599" t="s">
        <v>2685</v>
      </c>
      <c r="D599" t="s">
        <v>2686</v>
      </c>
      <c r="E599" s="58" t="s">
        <v>2687</v>
      </c>
      <c r="F599" t="s">
        <v>2688</v>
      </c>
    </row>
    <row r="600" spans="1:6" x14ac:dyDescent="0.25">
      <c r="A600">
        <v>598</v>
      </c>
      <c r="C600" t="s">
        <v>2689</v>
      </c>
      <c r="D600" t="s">
        <v>2690</v>
      </c>
      <c r="E600" s="58" t="s">
        <v>2691</v>
      </c>
      <c r="F600" t="s">
        <v>2692</v>
      </c>
    </row>
    <row r="601" spans="1:6" x14ac:dyDescent="0.25">
      <c r="A601">
        <v>599</v>
      </c>
      <c r="C601" t="s">
        <v>2693</v>
      </c>
      <c r="D601" t="s">
        <v>2694</v>
      </c>
      <c r="E601" s="58" t="s">
        <v>2695</v>
      </c>
      <c r="F601" t="s">
        <v>2696</v>
      </c>
    </row>
    <row r="602" spans="1:6" x14ac:dyDescent="0.25">
      <c r="A602">
        <v>600</v>
      </c>
      <c r="C602" t="s">
        <v>2697</v>
      </c>
      <c r="D602" t="s">
        <v>2698</v>
      </c>
      <c r="E602" s="58" t="s">
        <v>2699</v>
      </c>
      <c r="F602" t="s">
        <v>2700</v>
      </c>
    </row>
    <row r="603" spans="1:6" x14ac:dyDescent="0.25">
      <c r="A603">
        <v>601</v>
      </c>
      <c r="C603" t="s">
        <v>2701</v>
      </c>
      <c r="D603" t="s">
        <v>2702</v>
      </c>
      <c r="E603" s="58" t="s">
        <v>2703</v>
      </c>
      <c r="F603" t="s">
        <v>2704</v>
      </c>
    </row>
    <row r="604" spans="1:6" x14ac:dyDescent="0.25">
      <c r="A604">
        <v>602</v>
      </c>
      <c r="C604" t="s">
        <v>2705</v>
      </c>
      <c r="D604" t="s">
        <v>2706</v>
      </c>
      <c r="E604" s="58" t="s">
        <v>2707</v>
      </c>
      <c r="F604" t="s">
        <v>2708</v>
      </c>
    </row>
    <row r="605" spans="1:6" x14ac:dyDescent="0.25">
      <c r="A605">
        <v>603</v>
      </c>
      <c r="C605" t="s">
        <v>2709</v>
      </c>
      <c r="D605" t="s">
        <v>2710</v>
      </c>
      <c r="E605" s="58" t="s">
        <v>2711</v>
      </c>
      <c r="F605" t="s">
        <v>2712</v>
      </c>
    </row>
    <row r="606" spans="1:6" x14ac:dyDescent="0.25">
      <c r="A606">
        <v>604</v>
      </c>
      <c r="C606" t="s">
        <v>2713</v>
      </c>
      <c r="D606" t="s">
        <v>2714</v>
      </c>
      <c r="E606" s="58" t="s">
        <v>2715</v>
      </c>
      <c r="F606" t="s">
        <v>2716</v>
      </c>
    </row>
    <row r="607" spans="1:6" x14ac:dyDescent="0.25">
      <c r="A607">
        <v>605</v>
      </c>
      <c r="C607" t="s">
        <v>2717</v>
      </c>
      <c r="D607" t="s">
        <v>2718</v>
      </c>
      <c r="E607" s="58" t="s">
        <v>2719</v>
      </c>
      <c r="F607" t="s">
        <v>2720</v>
      </c>
    </row>
    <row r="608" spans="1:6" x14ac:dyDescent="0.25">
      <c r="A608">
        <v>606</v>
      </c>
      <c r="C608" t="s">
        <v>2721</v>
      </c>
      <c r="D608" t="s">
        <v>2722</v>
      </c>
      <c r="E608" s="58" t="s">
        <v>2723</v>
      </c>
      <c r="F608" t="s">
        <v>2724</v>
      </c>
    </row>
    <row r="609" spans="1:6" x14ac:dyDescent="0.25">
      <c r="A609">
        <v>607</v>
      </c>
      <c r="C609" t="s">
        <v>2725</v>
      </c>
      <c r="D609" t="s">
        <v>2726</v>
      </c>
      <c r="E609" s="58" t="s">
        <v>2727</v>
      </c>
      <c r="F609" t="s">
        <v>2728</v>
      </c>
    </row>
    <row r="610" spans="1:6" x14ac:dyDescent="0.25">
      <c r="A610">
        <v>608</v>
      </c>
      <c r="C610" t="s">
        <v>2729</v>
      </c>
      <c r="D610" t="s">
        <v>2730</v>
      </c>
      <c r="E610" s="58" t="s">
        <v>2731</v>
      </c>
      <c r="F610" t="s">
        <v>2732</v>
      </c>
    </row>
    <row r="611" spans="1:6" x14ac:dyDescent="0.25">
      <c r="A611">
        <v>609</v>
      </c>
      <c r="C611" t="s">
        <v>2733</v>
      </c>
      <c r="D611" t="s">
        <v>2734</v>
      </c>
      <c r="E611" s="58" t="s">
        <v>2735</v>
      </c>
      <c r="F611" t="s">
        <v>2736</v>
      </c>
    </row>
    <row r="612" spans="1:6" x14ac:dyDescent="0.25">
      <c r="A612">
        <v>610</v>
      </c>
      <c r="C612" t="s">
        <v>2737</v>
      </c>
      <c r="D612" t="s">
        <v>2738</v>
      </c>
      <c r="E612" s="58" t="s">
        <v>2739</v>
      </c>
      <c r="F612" t="s">
        <v>2740</v>
      </c>
    </row>
    <row r="613" spans="1:6" x14ac:dyDescent="0.25">
      <c r="A613">
        <v>611</v>
      </c>
      <c r="C613" t="s">
        <v>2741</v>
      </c>
      <c r="D613" t="s">
        <v>2742</v>
      </c>
      <c r="E613" s="58" t="s">
        <v>2743</v>
      </c>
      <c r="F613" t="s">
        <v>2744</v>
      </c>
    </row>
    <row r="614" spans="1:6" x14ac:dyDescent="0.25">
      <c r="A614">
        <v>612</v>
      </c>
      <c r="C614" t="s">
        <v>2745</v>
      </c>
      <c r="D614" t="s">
        <v>2746</v>
      </c>
      <c r="E614" s="58" t="s">
        <v>2747</v>
      </c>
      <c r="F614" t="s">
        <v>2748</v>
      </c>
    </row>
    <row r="615" spans="1:6" x14ac:dyDescent="0.25">
      <c r="A615">
        <v>613</v>
      </c>
      <c r="C615" t="s">
        <v>2749</v>
      </c>
      <c r="D615" t="s">
        <v>2750</v>
      </c>
      <c r="E615" s="58" t="s">
        <v>2751</v>
      </c>
      <c r="F615" t="s">
        <v>2752</v>
      </c>
    </row>
    <row r="616" spans="1:6" x14ac:dyDescent="0.25">
      <c r="A616">
        <v>614</v>
      </c>
      <c r="C616" t="s">
        <v>2753</v>
      </c>
      <c r="D616" t="s">
        <v>2754</v>
      </c>
      <c r="E616" s="58" t="s">
        <v>2755</v>
      </c>
      <c r="F616" t="s">
        <v>2756</v>
      </c>
    </row>
    <row r="617" spans="1:6" x14ac:dyDescent="0.25">
      <c r="A617">
        <v>615</v>
      </c>
      <c r="C617" t="s">
        <v>2757</v>
      </c>
      <c r="D617" t="s">
        <v>2758</v>
      </c>
      <c r="E617" s="58" t="s">
        <v>2759</v>
      </c>
      <c r="F617" t="s">
        <v>2760</v>
      </c>
    </row>
    <row r="618" spans="1:6" x14ac:dyDescent="0.25">
      <c r="A618">
        <v>616</v>
      </c>
      <c r="C618" t="s">
        <v>2761</v>
      </c>
      <c r="D618" t="s">
        <v>2762</v>
      </c>
      <c r="E618" s="58" t="s">
        <v>2763</v>
      </c>
      <c r="F618" t="s">
        <v>2764</v>
      </c>
    </row>
    <row r="619" spans="1:6" x14ac:dyDescent="0.25">
      <c r="A619">
        <v>617</v>
      </c>
      <c r="C619" t="s">
        <v>2765</v>
      </c>
      <c r="D619" t="s">
        <v>2766</v>
      </c>
      <c r="E619" s="58" t="s">
        <v>2767</v>
      </c>
      <c r="F619" t="s">
        <v>2768</v>
      </c>
    </row>
    <row r="620" spans="1:6" x14ac:dyDescent="0.25">
      <c r="A620">
        <v>618</v>
      </c>
      <c r="C620" t="s">
        <v>2769</v>
      </c>
      <c r="D620" t="s">
        <v>2770</v>
      </c>
      <c r="E620" s="58" t="s">
        <v>2771</v>
      </c>
      <c r="F620" t="s">
        <v>2772</v>
      </c>
    </row>
    <row r="621" spans="1:6" x14ac:dyDescent="0.25">
      <c r="A621">
        <v>619</v>
      </c>
      <c r="C621" t="s">
        <v>2773</v>
      </c>
      <c r="D621" t="s">
        <v>2774</v>
      </c>
      <c r="E621" s="58" t="s">
        <v>2775</v>
      </c>
      <c r="F621" t="s">
        <v>2776</v>
      </c>
    </row>
    <row r="622" spans="1:6" x14ac:dyDescent="0.25">
      <c r="A622">
        <v>620</v>
      </c>
      <c r="C622" t="s">
        <v>2777</v>
      </c>
      <c r="D622" t="s">
        <v>2778</v>
      </c>
      <c r="E622" s="58" t="s">
        <v>2779</v>
      </c>
      <c r="F622" t="s">
        <v>2780</v>
      </c>
    </row>
    <row r="623" spans="1:6" x14ac:dyDescent="0.25">
      <c r="A623">
        <v>621</v>
      </c>
      <c r="C623" t="s">
        <v>2781</v>
      </c>
      <c r="D623" t="s">
        <v>2782</v>
      </c>
      <c r="E623" s="58" t="s">
        <v>2783</v>
      </c>
      <c r="F623" t="s">
        <v>2784</v>
      </c>
    </row>
    <row r="624" spans="1:6" x14ac:dyDescent="0.25">
      <c r="A624">
        <v>622</v>
      </c>
      <c r="C624" t="s">
        <v>2785</v>
      </c>
      <c r="D624" t="s">
        <v>2786</v>
      </c>
      <c r="E624" s="58" t="s">
        <v>2787</v>
      </c>
      <c r="F624" t="s">
        <v>2788</v>
      </c>
    </row>
    <row r="625" spans="1:6" x14ac:dyDescent="0.25">
      <c r="A625">
        <v>623</v>
      </c>
      <c r="C625" t="s">
        <v>2789</v>
      </c>
      <c r="D625" t="s">
        <v>2790</v>
      </c>
      <c r="E625" s="58" t="s">
        <v>2791</v>
      </c>
      <c r="F625" t="s">
        <v>2792</v>
      </c>
    </row>
    <row r="626" spans="1:6" x14ac:dyDescent="0.25">
      <c r="A626">
        <v>624</v>
      </c>
      <c r="C626" t="s">
        <v>2793</v>
      </c>
      <c r="D626" t="s">
        <v>2794</v>
      </c>
      <c r="E626" s="58" t="s">
        <v>2795</v>
      </c>
      <c r="F626" t="s">
        <v>2796</v>
      </c>
    </row>
    <row r="627" spans="1:6" x14ac:dyDescent="0.25">
      <c r="A627">
        <v>625</v>
      </c>
      <c r="C627" t="s">
        <v>2797</v>
      </c>
      <c r="D627" t="s">
        <v>2798</v>
      </c>
      <c r="E627" s="58" t="s">
        <v>2799</v>
      </c>
      <c r="F627" t="s">
        <v>2800</v>
      </c>
    </row>
    <row r="628" spans="1:6" x14ac:dyDescent="0.25">
      <c r="A628">
        <v>626</v>
      </c>
      <c r="C628" t="s">
        <v>2801</v>
      </c>
      <c r="D628" t="s">
        <v>2802</v>
      </c>
      <c r="E628" s="58" t="s">
        <v>2803</v>
      </c>
      <c r="F628" t="s">
        <v>2804</v>
      </c>
    </row>
    <row r="629" spans="1:6" x14ac:dyDescent="0.25">
      <c r="A629">
        <v>627</v>
      </c>
      <c r="C629" t="s">
        <v>2805</v>
      </c>
      <c r="D629" t="s">
        <v>2806</v>
      </c>
      <c r="E629" s="58" t="s">
        <v>2807</v>
      </c>
      <c r="F629" t="s">
        <v>2808</v>
      </c>
    </row>
    <row r="630" spans="1:6" x14ac:dyDescent="0.25">
      <c r="A630">
        <v>628</v>
      </c>
      <c r="C630" t="s">
        <v>2809</v>
      </c>
      <c r="D630" t="s">
        <v>2810</v>
      </c>
      <c r="E630" s="58" t="s">
        <v>2811</v>
      </c>
      <c r="F630" t="s">
        <v>2812</v>
      </c>
    </row>
    <row r="631" spans="1:6" x14ac:dyDescent="0.25">
      <c r="A631">
        <v>629</v>
      </c>
      <c r="C631" t="s">
        <v>2813</v>
      </c>
      <c r="D631" t="s">
        <v>2814</v>
      </c>
      <c r="E631" s="58" t="s">
        <v>2815</v>
      </c>
      <c r="F631" t="s">
        <v>2816</v>
      </c>
    </row>
    <row r="632" spans="1:6" x14ac:dyDescent="0.25">
      <c r="A632">
        <v>630</v>
      </c>
      <c r="C632" t="s">
        <v>2817</v>
      </c>
      <c r="D632" t="s">
        <v>2818</v>
      </c>
      <c r="E632" s="58" t="s">
        <v>2819</v>
      </c>
      <c r="F632" t="s">
        <v>2820</v>
      </c>
    </row>
    <row r="633" spans="1:6" x14ac:dyDescent="0.25">
      <c r="A633">
        <v>631</v>
      </c>
      <c r="C633" t="s">
        <v>2821</v>
      </c>
      <c r="D633" t="s">
        <v>2822</v>
      </c>
      <c r="E633" s="58" t="s">
        <v>2823</v>
      </c>
      <c r="F633" t="s">
        <v>2824</v>
      </c>
    </row>
    <row r="634" spans="1:6" x14ac:dyDescent="0.25">
      <c r="A634">
        <v>632</v>
      </c>
      <c r="C634" t="s">
        <v>2825</v>
      </c>
      <c r="D634" t="s">
        <v>2826</v>
      </c>
      <c r="E634" s="58" t="s">
        <v>2827</v>
      </c>
      <c r="F634" t="s">
        <v>2828</v>
      </c>
    </row>
    <row r="635" spans="1:6" x14ac:dyDescent="0.25">
      <c r="A635">
        <v>633</v>
      </c>
      <c r="C635" t="s">
        <v>2829</v>
      </c>
      <c r="D635" t="s">
        <v>2830</v>
      </c>
      <c r="E635" s="58" t="s">
        <v>2831</v>
      </c>
      <c r="F635" t="s">
        <v>2832</v>
      </c>
    </row>
    <row r="636" spans="1:6" x14ac:dyDescent="0.25">
      <c r="A636">
        <v>634</v>
      </c>
      <c r="C636" t="s">
        <v>2833</v>
      </c>
      <c r="D636" t="s">
        <v>2834</v>
      </c>
      <c r="E636" s="58" t="s">
        <v>2835</v>
      </c>
      <c r="F636" t="s">
        <v>2836</v>
      </c>
    </row>
    <row r="637" spans="1:6" x14ac:dyDescent="0.25">
      <c r="A637">
        <v>635</v>
      </c>
      <c r="C637" t="s">
        <v>2837</v>
      </c>
      <c r="D637" t="s">
        <v>2838</v>
      </c>
      <c r="E637" s="58" t="s">
        <v>2839</v>
      </c>
      <c r="F637" t="s">
        <v>2840</v>
      </c>
    </row>
    <row r="638" spans="1:6" x14ac:dyDescent="0.25">
      <c r="A638">
        <v>636</v>
      </c>
      <c r="C638" t="s">
        <v>2841</v>
      </c>
      <c r="D638" t="s">
        <v>2842</v>
      </c>
      <c r="E638" s="58" t="s">
        <v>2843</v>
      </c>
      <c r="F638" t="s">
        <v>2844</v>
      </c>
    </row>
    <row r="639" spans="1:6" x14ac:dyDescent="0.25">
      <c r="A639">
        <v>637</v>
      </c>
      <c r="C639" t="s">
        <v>2845</v>
      </c>
      <c r="D639" t="s">
        <v>2846</v>
      </c>
      <c r="E639" s="58" t="s">
        <v>2847</v>
      </c>
      <c r="F639" t="s">
        <v>2848</v>
      </c>
    </row>
    <row r="640" spans="1:6" x14ac:dyDescent="0.25">
      <c r="A640">
        <v>638</v>
      </c>
      <c r="C640" t="s">
        <v>2849</v>
      </c>
      <c r="D640" t="s">
        <v>2850</v>
      </c>
      <c r="E640" s="58" t="s">
        <v>2851</v>
      </c>
      <c r="F640" t="s">
        <v>2852</v>
      </c>
    </row>
    <row r="641" spans="1:6" x14ac:dyDescent="0.25">
      <c r="A641">
        <v>639</v>
      </c>
      <c r="C641" t="s">
        <v>2853</v>
      </c>
      <c r="D641" t="s">
        <v>2854</v>
      </c>
      <c r="E641" s="58" t="s">
        <v>2855</v>
      </c>
      <c r="F641" t="s">
        <v>2856</v>
      </c>
    </row>
    <row r="642" spans="1:6" x14ac:dyDescent="0.25">
      <c r="A642">
        <v>640</v>
      </c>
      <c r="C642" t="s">
        <v>2857</v>
      </c>
      <c r="D642" t="s">
        <v>2858</v>
      </c>
      <c r="E642" s="58" t="s">
        <v>2859</v>
      </c>
      <c r="F642" t="s">
        <v>2860</v>
      </c>
    </row>
    <row r="643" spans="1:6" x14ac:dyDescent="0.25">
      <c r="A643">
        <v>641</v>
      </c>
      <c r="C643" t="s">
        <v>2861</v>
      </c>
      <c r="D643" t="s">
        <v>2862</v>
      </c>
      <c r="E643" s="58" t="s">
        <v>2863</v>
      </c>
      <c r="F643" t="s">
        <v>2864</v>
      </c>
    </row>
    <row r="644" spans="1:6" x14ac:dyDescent="0.25">
      <c r="A644">
        <v>642</v>
      </c>
      <c r="C644" t="s">
        <v>2865</v>
      </c>
      <c r="D644" t="s">
        <v>2866</v>
      </c>
      <c r="E644" s="58" t="s">
        <v>2867</v>
      </c>
      <c r="F644" t="s">
        <v>2868</v>
      </c>
    </row>
    <row r="645" spans="1:6" x14ac:dyDescent="0.25">
      <c r="A645">
        <v>643</v>
      </c>
      <c r="C645" t="s">
        <v>2869</v>
      </c>
      <c r="D645" t="s">
        <v>2870</v>
      </c>
      <c r="E645" s="58" t="s">
        <v>2871</v>
      </c>
      <c r="F645" t="s">
        <v>2872</v>
      </c>
    </row>
    <row r="646" spans="1:6" x14ac:dyDescent="0.25">
      <c r="A646">
        <v>644</v>
      </c>
      <c r="C646" t="s">
        <v>2873</v>
      </c>
      <c r="D646" t="s">
        <v>2874</v>
      </c>
      <c r="E646" s="58" t="s">
        <v>2875</v>
      </c>
      <c r="F646" t="s">
        <v>2876</v>
      </c>
    </row>
    <row r="647" spans="1:6" x14ac:dyDescent="0.25">
      <c r="A647">
        <v>645</v>
      </c>
      <c r="C647" t="s">
        <v>2877</v>
      </c>
      <c r="D647" t="s">
        <v>2878</v>
      </c>
      <c r="E647" s="58" t="s">
        <v>2879</v>
      </c>
      <c r="F647" t="s">
        <v>2880</v>
      </c>
    </row>
    <row r="648" spans="1:6" x14ac:dyDescent="0.25">
      <c r="A648">
        <v>646</v>
      </c>
      <c r="C648" t="s">
        <v>2881</v>
      </c>
      <c r="D648" t="s">
        <v>2882</v>
      </c>
      <c r="E648" s="58" t="s">
        <v>2883</v>
      </c>
      <c r="F648" t="s">
        <v>2884</v>
      </c>
    </row>
    <row r="649" spans="1:6" x14ac:dyDescent="0.25">
      <c r="A649">
        <v>647</v>
      </c>
      <c r="C649" t="s">
        <v>2885</v>
      </c>
      <c r="D649" t="s">
        <v>2886</v>
      </c>
      <c r="E649" s="58" t="s">
        <v>2887</v>
      </c>
      <c r="F649" t="s">
        <v>2888</v>
      </c>
    </row>
    <row r="650" spans="1:6" x14ac:dyDescent="0.25">
      <c r="A650">
        <v>648</v>
      </c>
      <c r="C650" t="s">
        <v>2889</v>
      </c>
      <c r="D650" t="s">
        <v>2890</v>
      </c>
      <c r="E650" s="58" t="s">
        <v>2891</v>
      </c>
      <c r="F650" t="s">
        <v>2892</v>
      </c>
    </row>
    <row r="651" spans="1:6" x14ac:dyDescent="0.25">
      <c r="A651">
        <v>649</v>
      </c>
      <c r="C651" t="s">
        <v>2893</v>
      </c>
      <c r="D651" t="s">
        <v>2894</v>
      </c>
      <c r="E651" s="58" t="s">
        <v>2895</v>
      </c>
      <c r="F651" t="s">
        <v>2896</v>
      </c>
    </row>
    <row r="652" spans="1:6" x14ac:dyDescent="0.25">
      <c r="A652">
        <v>650</v>
      </c>
      <c r="C652" t="s">
        <v>2897</v>
      </c>
      <c r="D652" t="s">
        <v>2898</v>
      </c>
      <c r="E652" s="58" t="s">
        <v>2899</v>
      </c>
      <c r="F652" t="s">
        <v>2900</v>
      </c>
    </row>
    <row r="653" spans="1:6" x14ac:dyDescent="0.25">
      <c r="A653">
        <v>651</v>
      </c>
      <c r="C653" t="s">
        <v>2901</v>
      </c>
      <c r="D653" t="s">
        <v>2902</v>
      </c>
      <c r="E653" s="58" t="s">
        <v>2903</v>
      </c>
      <c r="F653" t="s">
        <v>2904</v>
      </c>
    </row>
    <row r="654" spans="1:6" x14ac:dyDescent="0.25">
      <c r="A654">
        <v>652</v>
      </c>
      <c r="C654" t="s">
        <v>2905</v>
      </c>
      <c r="D654" t="s">
        <v>2906</v>
      </c>
      <c r="E654" s="58" t="s">
        <v>2907</v>
      </c>
      <c r="F654" t="s">
        <v>2908</v>
      </c>
    </row>
    <row r="655" spans="1:6" x14ac:dyDescent="0.25">
      <c r="A655">
        <v>653</v>
      </c>
      <c r="C655" t="s">
        <v>2909</v>
      </c>
      <c r="D655" t="s">
        <v>2910</v>
      </c>
      <c r="E655" s="58" t="s">
        <v>2911</v>
      </c>
      <c r="F655" t="s">
        <v>2912</v>
      </c>
    </row>
    <row r="656" spans="1:6" x14ac:dyDescent="0.25">
      <c r="A656">
        <v>654</v>
      </c>
      <c r="C656" t="s">
        <v>2913</v>
      </c>
      <c r="D656" t="s">
        <v>2914</v>
      </c>
      <c r="E656" s="58" t="s">
        <v>2915</v>
      </c>
      <c r="F656" t="s">
        <v>2916</v>
      </c>
    </row>
    <row r="657" spans="1:6" x14ac:dyDescent="0.25">
      <c r="A657">
        <v>655</v>
      </c>
      <c r="C657" t="s">
        <v>2917</v>
      </c>
      <c r="D657" t="s">
        <v>2918</v>
      </c>
      <c r="E657" s="58" t="s">
        <v>2919</v>
      </c>
      <c r="F657" t="s">
        <v>2920</v>
      </c>
    </row>
    <row r="658" spans="1:6" x14ac:dyDescent="0.25">
      <c r="A658">
        <v>656</v>
      </c>
      <c r="C658" t="s">
        <v>2921</v>
      </c>
      <c r="D658" t="s">
        <v>2922</v>
      </c>
      <c r="E658" s="58" t="s">
        <v>2923</v>
      </c>
      <c r="F658" t="s">
        <v>2924</v>
      </c>
    </row>
    <row r="659" spans="1:6" x14ac:dyDescent="0.25">
      <c r="A659">
        <v>657</v>
      </c>
      <c r="C659" t="s">
        <v>2925</v>
      </c>
      <c r="D659" t="s">
        <v>2926</v>
      </c>
      <c r="E659" s="58" t="s">
        <v>2927</v>
      </c>
      <c r="F659" t="s">
        <v>2928</v>
      </c>
    </row>
    <row r="660" spans="1:6" x14ac:dyDescent="0.25">
      <c r="A660">
        <v>658</v>
      </c>
      <c r="C660" t="s">
        <v>2929</v>
      </c>
      <c r="D660" t="s">
        <v>2930</v>
      </c>
      <c r="E660" s="58" t="s">
        <v>2931</v>
      </c>
      <c r="F660" t="s">
        <v>2932</v>
      </c>
    </row>
    <row r="661" spans="1:6" x14ac:dyDescent="0.25">
      <c r="A661">
        <v>659</v>
      </c>
      <c r="C661" t="s">
        <v>2933</v>
      </c>
      <c r="D661" t="s">
        <v>2934</v>
      </c>
      <c r="E661" s="58" t="s">
        <v>2935</v>
      </c>
      <c r="F661" t="s">
        <v>2936</v>
      </c>
    </row>
    <row r="662" spans="1:6" x14ac:dyDescent="0.25">
      <c r="A662">
        <v>660</v>
      </c>
      <c r="C662" t="s">
        <v>2937</v>
      </c>
      <c r="D662" t="s">
        <v>2938</v>
      </c>
      <c r="E662" s="58" t="s">
        <v>2939</v>
      </c>
      <c r="F662" t="s">
        <v>2940</v>
      </c>
    </row>
    <row r="663" spans="1:6" x14ac:dyDescent="0.25">
      <c r="A663">
        <v>661</v>
      </c>
      <c r="C663" t="s">
        <v>2941</v>
      </c>
      <c r="D663" t="s">
        <v>2942</v>
      </c>
      <c r="E663" s="58" t="s">
        <v>2943</v>
      </c>
      <c r="F663" t="s">
        <v>2944</v>
      </c>
    </row>
    <row r="664" spans="1:6" x14ac:dyDescent="0.25">
      <c r="A664">
        <v>662</v>
      </c>
      <c r="C664" t="s">
        <v>2945</v>
      </c>
      <c r="D664" t="s">
        <v>2946</v>
      </c>
      <c r="E664" s="58" t="s">
        <v>2947</v>
      </c>
      <c r="F664" t="s">
        <v>2948</v>
      </c>
    </row>
    <row r="665" spans="1:6" x14ac:dyDescent="0.25">
      <c r="A665">
        <v>663</v>
      </c>
      <c r="C665" t="s">
        <v>2949</v>
      </c>
      <c r="D665" t="s">
        <v>2950</v>
      </c>
      <c r="E665" s="58" t="s">
        <v>2951</v>
      </c>
      <c r="F665" t="s">
        <v>2952</v>
      </c>
    </row>
    <row r="666" spans="1:6" x14ac:dyDescent="0.25">
      <c r="A666">
        <v>664</v>
      </c>
      <c r="C666" t="s">
        <v>2953</v>
      </c>
      <c r="D666" t="s">
        <v>2954</v>
      </c>
      <c r="E666" s="58" t="s">
        <v>2955</v>
      </c>
      <c r="F666" t="s">
        <v>2956</v>
      </c>
    </row>
    <row r="667" spans="1:6" x14ac:dyDescent="0.25">
      <c r="A667">
        <v>665</v>
      </c>
      <c r="C667" t="s">
        <v>2957</v>
      </c>
      <c r="D667" t="s">
        <v>2958</v>
      </c>
      <c r="E667" s="58" t="s">
        <v>2959</v>
      </c>
      <c r="F667" t="s">
        <v>2960</v>
      </c>
    </row>
    <row r="668" spans="1:6" x14ac:dyDescent="0.25">
      <c r="A668">
        <v>666</v>
      </c>
      <c r="C668" t="s">
        <v>2961</v>
      </c>
      <c r="D668" t="s">
        <v>2962</v>
      </c>
      <c r="E668" s="58" t="s">
        <v>2963</v>
      </c>
      <c r="F668" t="s">
        <v>2964</v>
      </c>
    </row>
    <row r="669" spans="1:6" x14ac:dyDescent="0.25">
      <c r="A669">
        <v>667</v>
      </c>
      <c r="C669" t="s">
        <v>2965</v>
      </c>
      <c r="D669" t="s">
        <v>2966</v>
      </c>
      <c r="E669" s="58" t="s">
        <v>2967</v>
      </c>
      <c r="F669" t="s">
        <v>2968</v>
      </c>
    </row>
    <row r="670" spans="1:6" x14ac:dyDescent="0.25">
      <c r="A670">
        <v>668</v>
      </c>
      <c r="C670" t="s">
        <v>2969</v>
      </c>
      <c r="D670" t="s">
        <v>2970</v>
      </c>
      <c r="E670" s="58" t="s">
        <v>2971</v>
      </c>
      <c r="F670" t="s">
        <v>2972</v>
      </c>
    </row>
    <row r="671" spans="1:6" x14ac:dyDescent="0.25">
      <c r="A671">
        <v>669</v>
      </c>
      <c r="C671" t="s">
        <v>2973</v>
      </c>
      <c r="D671" t="s">
        <v>2974</v>
      </c>
      <c r="E671" s="58" t="s">
        <v>2975</v>
      </c>
      <c r="F671" t="s">
        <v>2976</v>
      </c>
    </row>
    <row r="672" spans="1:6" x14ac:dyDescent="0.25">
      <c r="A672">
        <v>670</v>
      </c>
      <c r="C672" t="s">
        <v>2977</v>
      </c>
      <c r="D672" t="s">
        <v>2978</v>
      </c>
      <c r="E672" s="58" t="s">
        <v>2979</v>
      </c>
      <c r="F672" t="s">
        <v>2980</v>
      </c>
    </row>
    <row r="673" spans="1:6" x14ac:dyDescent="0.25">
      <c r="A673">
        <v>671</v>
      </c>
      <c r="C673" t="s">
        <v>2981</v>
      </c>
      <c r="D673" t="s">
        <v>2982</v>
      </c>
      <c r="E673" s="58" t="s">
        <v>2983</v>
      </c>
      <c r="F673" t="s">
        <v>2984</v>
      </c>
    </row>
    <row r="674" spans="1:6" x14ac:dyDescent="0.25">
      <c r="A674">
        <v>672</v>
      </c>
      <c r="C674" t="s">
        <v>2985</v>
      </c>
      <c r="D674" t="s">
        <v>2986</v>
      </c>
      <c r="E674" s="58" t="s">
        <v>2987</v>
      </c>
      <c r="F674" t="s">
        <v>2988</v>
      </c>
    </row>
    <row r="675" spans="1:6" x14ac:dyDescent="0.25">
      <c r="A675">
        <v>673</v>
      </c>
      <c r="C675" t="s">
        <v>2989</v>
      </c>
      <c r="D675" t="s">
        <v>2990</v>
      </c>
      <c r="E675" s="58" t="s">
        <v>2991</v>
      </c>
      <c r="F675" t="s">
        <v>2992</v>
      </c>
    </row>
    <row r="676" spans="1:6" x14ac:dyDescent="0.25">
      <c r="A676">
        <v>674</v>
      </c>
      <c r="C676" t="s">
        <v>2993</v>
      </c>
      <c r="D676" t="s">
        <v>2994</v>
      </c>
      <c r="E676" s="58" t="s">
        <v>2995</v>
      </c>
      <c r="F676" t="s">
        <v>2996</v>
      </c>
    </row>
    <row r="677" spans="1:6" x14ac:dyDescent="0.25">
      <c r="A677">
        <v>675</v>
      </c>
      <c r="C677" t="s">
        <v>2997</v>
      </c>
      <c r="D677" t="s">
        <v>2998</v>
      </c>
      <c r="E677" s="58" t="s">
        <v>2999</v>
      </c>
      <c r="F677" t="s">
        <v>3000</v>
      </c>
    </row>
    <row r="678" spans="1:6" x14ac:dyDescent="0.25">
      <c r="A678">
        <v>676</v>
      </c>
      <c r="C678" t="s">
        <v>3001</v>
      </c>
      <c r="D678" t="s">
        <v>3002</v>
      </c>
      <c r="E678" s="58" t="s">
        <v>3003</v>
      </c>
      <c r="F678" t="s">
        <v>3004</v>
      </c>
    </row>
    <row r="679" spans="1:6" x14ac:dyDescent="0.25">
      <c r="A679">
        <v>677</v>
      </c>
      <c r="C679" t="s">
        <v>3005</v>
      </c>
      <c r="D679" t="s">
        <v>3006</v>
      </c>
      <c r="E679" s="58" t="s">
        <v>3007</v>
      </c>
      <c r="F679" t="s">
        <v>3008</v>
      </c>
    </row>
    <row r="680" spans="1:6" x14ac:dyDescent="0.25">
      <c r="A680">
        <v>678</v>
      </c>
      <c r="C680" t="s">
        <v>3009</v>
      </c>
      <c r="D680" t="s">
        <v>3010</v>
      </c>
      <c r="E680" s="58" t="s">
        <v>3011</v>
      </c>
      <c r="F680" t="s">
        <v>3012</v>
      </c>
    </row>
    <row r="681" spans="1:6" x14ac:dyDescent="0.25">
      <c r="A681">
        <v>679</v>
      </c>
      <c r="C681" t="s">
        <v>3013</v>
      </c>
      <c r="D681" t="s">
        <v>3014</v>
      </c>
      <c r="E681" s="58" t="s">
        <v>3015</v>
      </c>
      <c r="F681" t="s">
        <v>3016</v>
      </c>
    </row>
    <row r="682" spans="1:6" x14ac:dyDescent="0.25">
      <c r="A682">
        <v>680</v>
      </c>
      <c r="C682" t="s">
        <v>3017</v>
      </c>
      <c r="D682" t="s">
        <v>3018</v>
      </c>
      <c r="E682" s="58" t="s">
        <v>3019</v>
      </c>
      <c r="F682" t="s">
        <v>3020</v>
      </c>
    </row>
    <row r="683" spans="1:6" x14ac:dyDescent="0.25">
      <c r="A683">
        <v>681</v>
      </c>
      <c r="C683" t="s">
        <v>3021</v>
      </c>
      <c r="D683" t="s">
        <v>3022</v>
      </c>
      <c r="E683" s="58" t="s">
        <v>3023</v>
      </c>
      <c r="F683" t="s">
        <v>3024</v>
      </c>
    </row>
    <row r="684" spans="1:6" x14ac:dyDescent="0.25">
      <c r="A684">
        <v>682</v>
      </c>
      <c r="C684" t="s">
        <v>3025</v>
      </c>
      <c r="D684" t="s">
        <v>3026</v>
      </c>
      <c r="E684" s="58" t="s">
        <v>3027</v>
      </c>
      <c r="F684" t="s">
        <v>3028</v>
      </c>
    </row>
    <row r="685" spans="1:6" x14ac:dyDescent="0.25">
      <c r="A685">
        <v>683</v>
      </c>
      <c r="C685" t="s">
        <v>3029</v>
      </c>
      <c r="D685" t="s">
        <v>3030</v>
      </c>
      <c r="E685" s="58" t="s">
        <v>3031</v>
      </c>
      <c r="F685" t="s">
        <v>3032</v>
      </c>
    </row>
    <row r="686" spans="1:6" x14ac:dyDescent="0.25">
      <c r="A686">
        <v>684</v>
      </c>
      <c r="C686" t="s">
        <v>3033</v>
      </c>
      <c r="D686" t="s">
        <v>3034</v>
      </c>
      <c r="E686" s="58" t="s">
        <v>3035</v>
      </c>
      <c r="F686" t="s">
        <v>3036</v>
      </c>
    </row>
    <row r="687" spans="1:6" x14ac:dyDescent="0.25">
      <c r="A687">
        <v>685</v>
      </c>
      <c r="C687" t="s">
        <v>3037</v>
      </c>
      <c r="D687" t="s">
        <v>3038</v>
      </c>
      <c r="E687" s="58" t="s">
        <v>3039</v>
      </c>
      <c r="F687" t="s">
        <v>3040</v>
      </c>
    </row>
    <row r="688" spans="1:6" x14ac:dyDescent="0.25">
      <c r="A688">
        <v>686</v>
      </c>
      <c r="C688" t="s">
        <v>3041</v>
      </c>
      <c r="D688" t="s">
        <v>3042</v>
      </c>
      <c r="E688" s="58" t="s">
        <v>3043</v>
      </c>
      <c r="F688" t="s">
        <v>3044</v>
      </c>
    </row>
    <row r="689" spans="1:6" x14ac:dyDescent="0.25">
      <c r="A689">
        <v>687</v>
      </c>
      <c r="C689" t="s">
        <v>3045</v>
      </c>
      <c r="D689" t="s">
        <v>3046</v>
      </c>
      <c r="E689" s="58" t="s">
        <v>3047</v>
      </c>
      <c r="F689" t="s">
        <v>3048</v>
      </c>
    </row>
    <row r="690" spans="1:6" x14ac:dyDescent="0.25">
      <c r="A690">
        <v>688</v>
      </c>
      <c r="C690" t="s">
        <v>3049</v>
      </c>
      <c r="D690" t="s">
        <v>3050</v>
      </c>
      <c r="E690" s="58" t="s">
        <v>3051</v>
      </c>
      <c r="F690" t="s">
        <v>3052</v>
      </c>
    </row>
    <row r="691" spans="1:6" x14ac:dyDescent="0.25">
      <c r="A691">
        <v>689</v>
      </c>
      <c r="C691" t="s">
        <v>3053</v>
      </c>
      <c r="D691" t="s">
        <v>3054</v>
      </c>
      <c r="E691" s="58" t="s">
        <v>3055</v>
      </c>
      <c r="F691" t="s">
        <v>3056</v>
      </c>
    </row>
    <row r="692" spans="1:6" x14ac:dyDescent="0.25">
      <c r="A692">
        <v>690</v>
      </c>
      <c r="C692" t="s">
        <v>3057</v>
      </c>
      <c r="D692" t="s">
        <v>3058</v>
      </c>
      <c r="E692" s="58" t="s">
        <v>3059</v>
      </c>
      <c r="F692" t="s">
        <v>3060</v>
      </c>
    </row>
    <row r="693" spans="1:6" x14ac:dyDescent="0.25">
      <c r="A693">
        <v>691</v>
      </c>
      <c r="C693" t="s">
        <v>3061</v>
      </c>
      <c r="D693" t="s">
        <v>3062</v>
      </c>
      <c r="E693" s="58" t="s">
        <v>3063</v>
      </c>
      <c r="F693" t="s">
        <v>3064</v>
      </c>
    </row>
    <row r="694" spans="1:6" x14ac:dyDescent="0.25">
      <c r="A694">
        <v>692</v>
      </c>
      <c r="C694" t="s">
        <v>3065</v>
      </c>
      <c r="D694" t="s">
        <v>3066</v>
      </c>
      <c r="E694" s="58" t="s">
        <v>3067</v>
      </c>
      <c r="F694" t="s">
        <v>3068</v>
      </c>
    </row>
    <row r="695" spans="1:6" x14ac:dyDescent="0.25">
      <c r="A695">
        <v>693</v>
      </c>
      <c r="C695" t="s">
        <v>3069</v>
      </c>
      <c r="D695" t="s">
        <v>3070</v>
      </c>
      <c r="E695" s="58" t="s">
        <v>3071</v>
      </c>
      <c r="F695" t="s">
        <v>3072</v>
      </c>
    </row>
    <row r="696" spans="1:6" x14ac:dyDescent="0.25">
      <c r="A696">
        <v>694</v>
      </c>
      <c r="C696" t="s">
        <v>3073</v>
      </c>
      <c r="D696" t="s">
        <v>3074</v>
      </c>
      <c r="E696" s="58" t="s">
        <v>3075</v>
      </c>
      <c r="F696" t="s">
        <v>3076</v>
      </c>
    </row>
    <row r="697" spans="1:6" x14ac:dyDescent="0.25">
      <c r="A697">
        <v>695</v>
      </c>
      <c r="C697" t="s">
        <v>3077</v>
      </c>
      <c r="D697" t="s">
        <v>3078</v>
      </c>
      <c r="E697" s="58" t="s">
        <v>3079</v>
      </c>
      <c r="F697" t="s">
        <v>3080</v>
      </c>
    </row>
    <row r="698" spans="1:6" x14ac:dyDescent="0.25">
      <c r="A698">
        <v>696</v>
      </c>
      <c r="C698" t="s">
        <v>3081</v>
      </c>
      <c r="D698" t="s">
        <v>3082</v>
      </c>
      <c r="E698" s="58" t="s">
        <v>3083</v>
      </c>
      <c r="F698" t="s">
        <v>3084</v>
      </c>
    </row>
    <row r="699" spans="1:6" x14ac:dyDescent="0.25">
      <c r="A699">
        <v>697</v>
      </c>
      <c r="C699" t="s">
        <v>3085</v>
      </c>
      <c r="D699" t="s">
        <v>3086</v>
      </c>
      <c r="E699" s="58" t="s">
        <v>3087</v>
      </c>
      <c r="F699" t="s">
        <v>3088</v>
      </c>
    </row>
    <row r="700" spans="1:6" x14ac:dyDescent="0.25">
      <c r="A700">
        <v>698</v>
      </c>
      <c r="C700" t="s">
        <v>3089</v>
      </c>
      <c r="D700" t="s">
        <v>3090</v>
      </c>
      <c r="E700" s="58" t="s">
        <v>3091</v>
      </c>
      <c r="F700" t="s">
        <v>3092</v>
      </c>
    </row>
    <row r="701" spans="1:6" x14ac:dyDescent="0.25">
      <c r="A701">
        <v>699</v>
      </c>
      <c r="C701" t="s">
        <v>3093</v>
      </c>
      <c r="D701" t="s">
        <v>3094</v>
      </c>
      <c r="E701" s="58" t="s">
        <v>3095</v>
      </c>
      <c r="F701" t="s">
        <v>3096</v>
      </c>
    </row>
    <row r="702" spans="1:6" x14ac:dyDescent="0.25">
      <c r="A702">
        <v>700</v>
      </c>
      <c r="C702" t="s">
        <v>3097</v>
      </c>
      <c r="D702" t="s">
        <v>3098</v>
      </c>
      <c r="E702" s="58" t="s">
        <v>3099</v>
      </c>
      <c r="F702" t="s">
        <v>3100</v>
      </c>
    </row>
    <row r="703" spans="1:6" x14ac:dyDescent="0.25">
      <c r="A703">
        <v>701</v>
      </c>
      <c r="C703" t="s">
        <v>3101</v>
      </c>
      <c r="D703" t="s">
        <v>3102</v>
      </c>
      <c r="E703" s="58" t="s">
        <v>3103</v>
      </c>
      <c r="F703" t="s">
        <v>3104</v>
      </c>
    </row>
    <row r="704" spans="1:6" x14ac:dyDescent="0.25">
      <c r="A704">
        <v>702</v>
      </c>
      <c r="C704" t="s">
        <v>3105</v>
      </c>
      <c r="D704" t="s">
        <v>3106</v>
      </c>
      <c r="E704" s="58" t="s">
        <v>3107</v>
      </c>
      <c r="F704" t="s">
        <v>3108</v>
      </c>
    </row>
    <row r="705" spans="1:6" x14ac:dyDescent="0.25">
      <c r="A705">
        <v>703</v>
      </c>
      <c r="C705" t="s">
        <v>3109</v>
      </c>
      <c r="D705" t="s">
        <v>3110</v>
      </c>
      <c r="E705" s="58" t="s">
        <v>3111</v>
      </c>
      <c r="F705" t="s">
        <v>3112</v>
      </c>
    </row>
    <row r="706" spans="1:6" x14ac:dyDescent="0.25">
      <c r="A706">
        <v>704</v>
      </c>
      <c r="C706" t="s">
        <v>3113</v>
      </c>
      <c r="D706" t="s">
        <v>3114</v>
      </c>
      <c r="E706" s="58" t="s">
        <v>3115</v>
      </c>
      <c r="F706" t="s">
        <v>3116</v>
      </c>
    </row>
    <row r="707" spans="1:6" x14ac:dyDescent="0.25">
      <c r="A707">
        <v>705</v>
      </c>
      <c r="C707" t="s">
        <v>3117</v>
      </c>
      <c r="D707" t="s">
        <v>3118</v>
      </c>
      <c r="E707" s="58" t="s">
        <v>3119</v>
      </c>
      <c r="F707" t="s">
        <v>3120</v>
      </c>
    </row>
    <row r="708" spans="1:6" x14ac:dyDescent="0.25">
      <c r="A708">
        <v>706</v>
      </c>
      <c r="C708" t="s">
        <v>3121</v>
      </c>
      <c r="D708" t="s">
        <v>3122</v>
      </c>
      <c r="E708" s="58" t="s">
        <v>3123</v>
      </c>
      <c r="F708" t="s">
        <v>3124</v>
      </c>
    </row>
    <row r="709" spans="1:6" x14ac:dyDescent="0.25">
      <c r="A709">
        <v>707</v>
      </c>
      <c r="C709" t="s">
        <v>3125</v>
      </c>
      <c r="D709" t="s">
        <v>3126</v>
      </c>
      <c r="E709" s="58" t="s">
        <v>3127</v>
      </c>
      <c r="F709" t="s">
        <v>3128</v>
      </c>
    </row>
    <row r="710" spans="1:6" x14ac:dyDescent="0.25">
      <c r="A710">
        <v>708</v>
      </c>
      <c r="C710" t="s">
        <v>3129</v>
      </c>
      <c r="D710" t="s">
        <v>3130</v>
      </c>
      <c r="E710" s="58" t="s">
        <v>3131</v>
      </c>
      <c r="F710" t="s">
        <v>3132</v>
      </c>
    </row>
    <row r="711" spans="1:6" x14ac:dyDescent="0.25">
      <c r="A711">
        <v>709</v>
      </c>
      <c r="C711" t="s">
        <v>3133</v>
      </c>
      <c r="D711" t="s">
        <v>3134</v>
      </c>
      <c r="E711" s="58" t="s">
        <v>3135</v>
      </c>
      <c r="F711" t="s">
        <v>3136</v>
      </c>
    </row>
    <row r="712" spans="1:6" x14ac:dyDescent="0.25">
      <c r="A712">
        <v>710</v>
      </c>
      <c r="C712" t="s">
        <v>3137</v>
      </c>
      <c r="D712" t="s">
        <v>3138</v>
      </c>
      <c r="E712" s="58" t="s">
        <v>3139</v>
      </c>
      <c r="F712" t="s">
        <v>3140</v>
      </c>
    </row>
    <row r="713" spans="1:6" x14ac:dyDescent="0.25">
      <c r="A713">
        <v>711</v>
      </c>
      <c r="C713" t="s">
        <v>3141</v>
      </c>
      <c r="D713" t="s">
        <v>3142</v>
      </c>
      <c r="E713" s="58" t="s">
        <v>3143</v>
      </c>
      <c r="F713" t="s">
        <v>3144</v>
      </c>
    </row>
    <row r="714" spans="1:6" x14ac:dyDescent="0.25">
      <c r="A714">
        <v>712</v>
      </c>
      <c r="C714" t="s">
        <v>3145</v>
      </c>
      <c r="D714" t="s">
        <v>3146</v>
      </c>
      <c r="E714" s="58" t="s">
        <v>3147</v>
      </c>
      <c r="F714" t="s">
        <v>3148</v>
      </c>
    </row>
    <row r="715" spans="1:6" x14ac:dyDescent="0.25">
      <c r="A715">
        <v>713</v>
      </c>
      <c r="C715" t="s">
        <v>3149</v>
      </c>
      <c r="D715" t="s">
        <v>3150</v>
      </c>
      <c r="E715" s="58" t="s">
        <v>3151</v>
      </c>
      <c r="F715" t="s">
        <v>3152</v>
      </c>
    </row>
    <row r="716" spans="1:6" x14ac:dyDescent="0.25">
      <c r="A716">
        <v>714</v>
      </c>
      <c r="C716" t="s">
        <v>3153</v>
      </c>
      <c r="D716" t="s">
        <v>3154</v>
      </c>
      <c r="E716" s="58" t="s">
        <v>3155</v>
      </c>
      <c r="F716" t="s">
        <v>3156</v>
      </c>
    </row>
    <row r="717" spans="1:6" x14ac:dyDescent="0.25">
      <c r="A717">
        <v>715</v>
      </c>
      <c r="C717" t="s">
        <v>3157</v>
      </c>
      <c r="D717" t="s">
        <v>3158</v>
      </c>
      <c r="E717" s="58" t="s">
        <v>3159</v>
      </c>
      <c r="F717" t="s">
        <v>3160</v>
      </c>
    </row>
    <row r="718" spans="1:6" x14ac:dyDescent="0.25">
      <c r="A718">
        <v>716</v>
      </c>
      <c r="C718" t="s">
        <v>3161</v>
      </c>
      <c r="D718" t="s">
        <v>3162</v>
      </c>
      <c r="E718" s="58" t="s">
        <v>3163</v>
      </c>
      <c r="F718" t="s">
        <v>3164</v>
      </c>
    </row>
    <row r="719" spans="1:6" x14ac:dyDescent="0.25">
      <c r="A719">
        <v>717</v>
      </c>
      <c r="C719" t="s">
        <v>3165</v>
      </c>
      <c r="D719" t="s">
        <v>3166</v>
      </c>
      <c r="E719" s="58" t="s">
        <v>3167</v>
      </c>
      <c r="F719" t="s">
        <v>3168</v>
      </c>
    </row>
    <row r="720" spans="1:6" x14ac:dyDescent="0.25">
      <c r="A720">
        <v>718</v>
      </c>
      <c r="C720" t="s">
        <v>3169</v>
      </c>
      <c r="D720" t="s">
        <v>3170</v>
      </c>
      <c r="E720" s="58" t="s">
        <v>3171</v>
      </c>
      <c r="F720" t="s">
        <v>3172</v>
      </c>
    </row>
    <row r="721" spans="1:6" x14ac:dyDescent="0.25">
      <c r="A721">
        <v>719</v>
      </c>
      <c r="C721" t="s">
        <v>3173</v>
      </c>
      <c r="D721" t="s">
        <v>3174</v>
      </c>
      <c r="E721" s="58" t="s">
        <v>3175</v>
      </c>
      <c r="F721" t="s">
        <v>3176</v>
      </c>
    </row>
    <row r="722" spans="1:6" x14ac:dyDescent="0.25">
      <c r="A722">
        <v>720</v>
      </c>
      <c r="C722" t="s">
        <v>3177</v>
      </c>
      <c r="D722" t="s">
        <v>3178</v>
      </c>
      <c r="E722" s="58" t="s">
        <v>3179</v>
      </c>
      <c r="F722" t="s">
        <v>3180</v>
      </c>
    </row>
    <row r="723" spans="1:6" x14ac:dyDescent="0.25">
      <c r="A723">
        <v>721</v>
      </c>
      <c r="C723" t="s">
        <v>3181</v>
      </c>
      <c r="D723" t="s">
        <v>3182</v>
      </c>
      <c r="E723" s="58" t="s">
        <v>3183</v>
      </c>
      <c r="F723" t="s">
        <v>3184</v>
      </c>
    </row>
    <row r="724" spans="1:6" x14ac:dyDescent="0.25">
      <c r="A724">
        <v>722</v>
      </c>
      <c r="C724" t="s">
        <v>3185</v>
      </c>
      <c r="D724" t="s">
        <v>3186</v>
      </c>
      <c r="E724" s="58" t="s">
        <v>3187</v>
      </c>
      <c r="F724" t="s">
        <v>3188</v>
      </c>
    </row>
    <row r="725" spans="1:6" x14ac:dyDescent="0.25">
      <c r="A725">
        <v>723</v>
      </c>
      <c r="C725" t="s">
        <v>3189</v>
      </c>
      <c r="D725" t="s">
        <v>3190</v>
      </c>
      <c r="E725" s="58" t="s">
        <v>3191</v>
      </c>
      <c r="F725" t="s">
        <v>3192</v>
      </c>
    </row>
    <row r="726" spans="1:6" x14ac:dyDescent="0.25">
      <c r="A726">
        <v>724</v>
      </c>
      <c r="C726" t="s">
        <v>3193</v>
      </c>
      <c r="D726" t="s">
        <v>3194</v>
      </c>
      <c r="E726" s="58" t="s">
        <v>3195</v>
      </c>
      <c r="F726" t="s">
        <v>3196</v>
      </c>
    </row>
    <row r="727" spans="1:6" x14ac:dyDescent="0.25">
      <c r="A727">
        <v>725</v>
      </c>
      <c r="C727" t="s">
        <v>3197</v>
      </c>
      <c r="D727" t="s">
        <v>3198</v>
      </c>
      <c r="E727" s="58" t="s">
        <v>3199</v>
      </c>
      <c r="F727" t="s">
        <v>3200</v>
      </c>
    </row>
    <row r="728" spans="1:6" x14ac:dyDescent="0.25">
      <c r="A728">
        <v>726</v>
      </c>
      <c r="C728" t="s">
        <v>3201</v>
      </c>
      <c r="D728" t="s">
        <v>3202</v>
      </c>
      <c r="E728" s="58" t="s">
        <v>3203</v>
      </c>
      <c r="F728" t="s">
        <v>3204</v>
      </c>
    </row>
    <row r="729" spans="1:6" x14ac:dyDescent="0.25">
      <c r="A729">
        <v>727</v>
      </c>
      <c r="C729" t="s">
        <v>3205</v>
      </c>
      <c r="D729" t="s">
        <v>3206</v>
      </c>
      <c r="E729" s="58" t="s">
        <v>3207</v>
      </c>
      <c r="F729" t="s">
        <v>3208</v>
      </c>
    </row>
    <row r="730" spans="1:6" x14ac:dyDescent="0.25">
      <c r="A730">
        <v>728</v>
      </c>
      <c r="C730" t="s">
        <v>3209</v>
      </c>
      <c r="D730" t="s">
        <v>3210</v>
      </c>
      <c r="E730" s="58" t="s">
        <v>3211</v>
      </c>
      <c r="F730" t="s">
        <v>3212</v>
      </c>
    </row>
    <row r="731" spans="1:6" x14ac:dyDescent="0.25">
      <c r="A731">
        <v>729</v>
      </c>
      <c r="C731" t="s">
        <v>3213</v>
      </c>
      <c r="D731" t="s">
        <v>3214</v>
      </c>
      <c r="E731" s="58" t="s">
        <v>3215</v>
      </c>
      <c r="F731" t="s">
        <v>3216</v>
      </c>
    </row>
    <row r="732" spans="1:6" x14ac:dyDescent="0.25">
      <c r="A732">
        <v>730</v>
      </c>
      <c r="C732" t="s">
        <v>3217</v>
      </c>
      <c r="D732" t="s">
        <v>3218</v>
      </c>
      <c r="E732" s="58" t="s">
        <v>3219</v>
      </c>
      <c r="F732" t="s">
        <v>3220</v>
      </c>
    </row>
    <row r="733" spans="1:6" x14ac:dyDescent="0.25">
      <c r="A733">
        <v>731</v>
      </c>
      <c r="C733" t="s">
        <v>3221</v>
      </c>
      <c r="D733" t="s">
        <v>3222</v>
      </c>
      <c r="E733" s="58" t="s">
        <v>3223</v>
      </c>
      <c r="F733" t="s">
        <v>3224</v>
      </c>
    </row>
    <row r="734" spans="1:6" x14ac:dyDescent="0.25">
      <c r="A734">
        <v>732</v>
      </c>
      <c r="C734" t="s">
        <v>3225</v>
      </c>
      <c r="D734" t="s">
        <v>3226</v>
      </c>
      <c r="E734" s="58" t="s">
        <v>3227</v>
      </c>
      <c r="F734" t="s">
        <v>3228</v>
      </c>
    </row>
    <row r="735" spans="1:6" x14ac:dyDescent="0.25">
      <c r="A735">
        <v>733</v>
      </c>
      <c r="C735" t="s">
        <v>3229</v>
      </c>
      <c r="D735" t="s">
        <v>3230</v>
      </c>
      <c r="E735" s="58" t="s">
        <v>3231</v>
      </c>
      <c r="F735" t="s">
        <v>3232</v>
      </c>
    </row>
    <row r="736" spans="1:6" x14ac:dyDescent="0.25">
      <c r="A736">
        <v>734</v>
      </c>
      <c r="C736" t="s">
        <v>3233</v>
      </c>
      <c r="D736" t="s">
        <v>3234</v>
      </c>
      <c r="E736" s="58" t="s">
        <v>3235</v>
      </c>
      <c r="F736" t="s">
        <v>3236</v>
      </c>
    </row>
    <row r="737" spans="1:6" x14ac:dyDescent="0.25">
      <c r="A737">
        <v>735</v>
      </c>
      <c r="C737" t="s">
        <v>3237</v>
      </c>
      <c r="D737" t="s">
        <v>3238</v>
      </c>
      <c r="E737" s="58" t="s">
        <v>3239</v>
      </c>
      <c r="F737" t="s">
        <v>3240</v>
      </c>
    </row>
    <row r="738" spans="1:6" x14ac:dyDescent="0.25">
      <c r="A738">
        <v>736</v>
      </c>
      <c r="C738" t="s">
        <v>3241</v>
      </c>
      <c r="D738" t="s">
        <v>3242</v>
      </c>
      <c r="E738" s="58" t="s">
        <v>3243</v>
      </c>
      <c r="F738" t="s">
        <v>3244</v>
      </c>
    </row>
    <row r="739" spans="1:6" x14ac:dyDescent="0.25">
      <c r="A739">
        <v>737</v>
      </c>
      <c r="C739" t="s">
        <v>3245</v>
      </c>
      <c r="D739" t="s">
        <v>3246</v>
      </c>
      <c r="E739" s="58" t="s">
        <v>3247</v>
      </c>
      <c r="F739" t="s">
        <v>3248</v>
      </c>
    </row>
    <row r="740" spans="1:6" x14ac:dyDescent="0.25">
      <c r="A740">
        <v>738</v>
      </c>
      <c r="C740" t="s">
        <v>3249</v>
      </c>
      <c r="D740" t="s">
        <v>3250</v>
      </c>
      <c r="E740" s="58" t="s">
        <v>3251</v>
      </c>
      <c r="F740" t="s">
        <v>3252</v>
      </c>
    </row>
    <row r="741" spans="1:6" x14ac:dyDescent="0.25">
      <c r="A741">
        <v>739</v>
      </c>
      <c r="C741" t="s">
        <v>3253</v>
      </c>
      <c r="D741" t="s">
        <v>3254</v>
      </c>
      <c r="E741" s="58" t="s">
        <v>3255</v>
      </c>
      <c r="F741" t="s">
        <v>3256</v>
      </c>
    </row>
    <row r="742" spans="1:6" x14ac:dyDescent="0.25">
      <c r="A742">
        <v>740</v>
      </c>
      <c r="C742" t="s">
        <v>3257</v>
      </c>
      <c r="D742" t="s">
        <v>3258</v>
      </c>
      <c r="E742" s="58" t="s">
        <v>3259</v>
      </c>
      <c r="F742" t="s">
        <v>3260</v>
      </c>
    </row>
    <row r="743" spans="1:6" x14ac:dyDescent="0.25">
      <c r="A743">
        <v>741</v>
      </c>
      <c r="C743" t="s">
        <v>3261</v>
      </c>
      <c r="D743" t="s">
        <v>3262</v>
      </c>
      <c r="E743" s="58" t="s">
        <v>3263</v>
      </c>
      <c r="F743" t="s">
        <v>3264</v>
      </c>
    </row>
    <row r="744" spans="1:6" x14ac:dyDescent="0.25">
      <c r="A744">
        <v>742</v>
      </c>
      <c r="C744" t="s">
        <v>3265</v>
      </c>
      <c r="D744" t="s">
        <v>3266</v>
      </c>
      <c r="E744" s="58" t="s">
        <v>3267</v>
      </c>
      <c r="F744" t="s">
        <v>3268</v>
      </c>
    </row>
    <row r="745" spans="1:6" x14ac:dyDescent="0.25">
      <c r="A745">
        <v>743</v>
      </c>
      <c r="C745" t="s">
        <v>3269</v>
      </c>
      <c r="D745" t="s">
        <v>3270</v>
      </c>
      <c r="E745" s="58" t="s">
        <v>3271</v>
      </c>
      <c r="F745" t="s">
        <v>3272</v>
      </c>
    </row>
    <row r="746" spans="1:6" x14ac:dyDescent="0.25">
      <c r="A746">
        <v>744</v>
      </c>
      <c r="C746" t="s">
        <v>3273</v>
      </c>
      <c r="D746" t="s">
        <v>3274</v>
      </c>
      <c r="E746" s="58" t="s">
        <v>3275</v>
      </c>
      <c r="F746" t="s">
        <v>3276</v>
      </c>
    </row>
    <row r="747" spans="1:6" x14ac:dyDescent="0.25">
      <c r="A747">
        <v>745</v>
      </c>
      <c r="C747" t="s">
        <v>3277</v>
      </c>
      <c r="D747" t="s">
        <v>3278</v>
      </c>
      <c r="E747" s="58" t="s">
        <v>3279</v>
      </c>
      <c r="F747" t="s">
        <v>3280</v>
      </c>
    </row>
    <row r="748" spans="1:6" x14ac:dyDescent="0.25">
      <c r="A748">
        <v>746</v>
      </c>
      <c r="C748" t="s">
        <v>3281</v>
      </c>
      <c r="D748" t="s">
        <v>3282</v>
      </c>
      <c r="E748" s="58" t="s">
        <v>3283</v>
      </c>
      <c r="F748" t="s">
        <v>3284</v>
      </c>
    </row>
    <row r="749" spans="1:6" x14ac:dyDescent="0.25">
      <c r="A749">
        <v>747</v>
      </c>
      <c r="C749" t="s">
        <v>3285</v>
      </c>
      <c r="D749" t="s">
        <v>3286</v>
      </c>
      <c r="E749" s="58" t="s">
        <v>3287</v>
      </c>
      <c r="F749" t="s">
        <v>3288</v>
      </c>
    </row>
    <row r="750" spans="1:6" x14ac:dyDescent="0.25">
      <c r="A750">
        <v>748</v>
      </c>
      <c r="C750" t="s">
        <v>3289</v>
      </c>
      <c r="D750" t="s">
        <v>3290</v>
      </c>
      <c r="E750" s="58" t="s">
        <v>3291</v>
      </c>
      <c r="F750" t="s">
        <v>3292</v>
      </c>
    </row>
    <row r="751" spans="1:6" x14ac:dyDescent="0.25">
      <c r="A751">
        <v>749</v>
      </c>
      <c r="C751" t="s">
        <v>3293</v>
      </c>
      <c r="D751" t="s">
        <v>3294</v>
      </c>
      <c r="E751" s="58" t="s">
        <v>3295</v>
      </c>
      <c r="F751" t="s">
        <v>3296</v>
      </c>
    </row>
    <row r="752" spans="1:6" x14ac:dyDescent="0.25">
      <c r="A752">
        <v>750</v>
      </c>
      <c r="C752" t="s">
        <v>3297</v>
      </c>
      <c r="D752" t="s">
        <v>3298</v>
      </c>
      <c r="E752" s="58" t="s">
        <v>3299</v>
      </c>
      <c r="F752" t="s">
        <v>3300</v>
      </c>
    </row>
    <row r="753" spans="1:6" x14ac:dyDescent="0.25">
      <c r="A753">
        <v>751</v>
      </c>
      <c r="C753" t="s">
        <v>3301</v>
      </c>
      <c r="D753" t="s">
        <v>3302</v>
      </c>
      <c r="E753" s="58" t="s">
        <v>3303</v>
      </c>
      <c r="F753" t="s">
        <v>3304</v>
      </c>
    </row>
    <row r="754" spans="1:6" x14ac:dyDescent="0.25">
      <c r="A754">
        <v>752</v>
      </c>
      <c r="C754" t="s">
        <v>3305</v>
      </c>
      <c r="D754" t="s">
        <v>3306</v>
      </c>
      <c r="E754" s="58" t="s">
        <v>3307</v>
      </c>
      <c r="F754" t="s">
        <v>3308</v>
      </c>
    </row>
    <row r="755" spans="1:6" x14ac:dyDescent="0.25">
      <c r="A755">
        <v>753</v>
      </c>
      <c r="C755" t="s">
        <v>3309</v>
      </c>
      <c r="D755" t="s">
        <v>3310</v>
      </c>
      <c r="E755" s="58" t="s">
        <v>3311</v>
      </c>
      <c r="F755" t="s">
        <v>3312</v>
      </c>
    </row>
    <row r="756" spans="1:6" x14ac:dyDescent="0.25">
      <c r="A756">
        <v>754</v>
      </c>
      <c r="C756" t="s">
        <v>3313</v>
      </c>
      <c r="D756" t="s">
        <v>3314</v>
      </c>
      <c r="E756" s="58" t="s">
        <v>3315</v>
      </c>
      <c r="F756" t="s">
        <v>3316</v>
      </c>
    </row>
    <row r="757" spans="1:6" x14ac:dyDescent="0.25">
      <c r="A757">
        <v>755</v>
      </c>
      <c r="C757" t="s">
        <v>3317</v>
      </c>
      <c r="D757" t="s">
        <v>3318</v>
      </c>
      <c r="E757" s="58" t="s">
        <v>3319</v>
      </c>
      <c r="F757" t="s">
        <v>3320</v>
      </c>
    </row>
    <row r="758" spans="1:6" x14ac:dyDescent="0.25">
      <c r="A758">
        <v>756</v>
      </c>
      <c r="C758" t="s">
        <v>3321</v>
      </c>
      <c r="D758" t="s">
        <v>3322</v>
      </c>
      <c r="E758" s="58" t="s">
        <v>3323</v>
      </c>
      <c r="F758" t="s">
        <v>3324</v>
      </c>
    </row>
    <row r="759" spans="1:6" x14ac:dyDescent="0.25">
      <c r="A759">
        <v>757</v>
      </c>
      <c r="C759" t="s">
        <v>3325</v>
      </c>
      <c r="D759" t="s">
        <v>3326</v>
      </c>
      <c r="E759" s="58" t="s">
        <v>3327</v>
      </c>
      <c r="F759" t="s">
        <v>3328</v>
      </c>
    </row>
    <row r="760" spans="1:6" x14ac:dyDescent="0.25">
      <c r="A760">
        <v>758</v>
      </c>
      <c r="C760" t="s">
        <v>3329</v>
      </c>
      <c r="D760" t="s">
        <v>3330</v>
      </c>
      <c r="E760" s="58" t="s">
        <v>3331</v>
      </c>
      <c r="F760" t="s">
        <v>3332</v>
      </c>
    </row>
    <row r="761" spans="1:6" x14ac:dyDescent="0.25">
      <c r="A761">
        <v>759</v>
      </c>
      <c r="C761" t="s">
        <v>3333</v>
      </c>
      <c r="D761" t="s">
        <v>3334</v>
      </c>
      <c r="E761" s="58" t="s">
        <v>3335</v>
      </c>
      <c r="F761" t="s">
        <v>3336</v>
      </c>
    </row>
    <row r="762" spans="1:6" x14ac:dyDescent="0.25">
      <c r="A762">
        <v>760</v>
      </c>
      <c r="C762" t="s">
        <v>3337</v>
      </c>
      <c r="D762" t="s">
        <v>3338</v>
      </c>
      <c r="E762" s="58" t="s">
        <v>3339</v>
      </c>
      <c r="F762" t="s">
        <v>3340</v>
      </c>
    </row>
    <row r="763" spans="1:6" x14ac:dyDescent="0.25">
      <c r="A763">
        <v>761</v>
      </c>
      <c r="C763" t="s">
        <v>3341</v>
      </c>
      <c r="D763" t="s">
        <v>3342</v>
      </c>
      <c r="E763" s="58" t="s">
        <v>3343</v>
      </c>
      <c r="F763" t="s">
        <v>3344</v>
      </c>
    </row>
    <row r="764" spans="1:6" x14ac:dyDescent="0.25">
      <c r="A764">
        <v>762</v>
      </c>
      <c r="C764" t="s">
        <v>3345</v>
      </c>
      <c r="D764" t="s">
        <v>3346</v>
      </c>
      <c r="E764" s="58" t="s">
        <v>3347</v>
      </c>
      <c r="F764" t="s">
        <v>3348</v>
      </c>
    </row>
    <row r="765" spans="1:6" x14ac:dyDescent="0.25">
      <c r="A765">
        <v>763</v>
      </c>
      <c r="C765" t="s">
        <v>3349</v>
      </c>
      <c r="D765" t="s">
        <v>3350</v>
      </c>
      <c r="E765" s="58" t="s">
        <v>3351</v>
      </c>
      <c r="F765" t="s">
        <v>3352</v>
      </c>
    </row>
    <row r="766" spans="1:6" x14ac:dyDescent="0.25">
      <c r="A766">
        <v>764</v>
      </c>
      <c r="C766" t="s">
        <v>3353</v>
      </c>
      <c r="D766" t="s">
        <v>3354</v>
      </c>
      <c r="E766" s="58" t="s">
        <v>3355</v>
      </c>
      <c r="F766" t="s">
        <v>3356</v>
      </c>
    </row>
    <row r="767" spans="1:6" x14ac:dyDescent="0.25">
      <c r="A767">
        <v>765</v>
      </c>
      <c r="C767" t="s">
        <v>3357</v>
      </c>
      <c r="D767" t="s">
        <v>3358</v>
      </c>
      <c r="E767" s="58" t="s">
        <v>3359</v>
      </c>
      <c r="F767" t="s">
        <v>3360</v>
      </c>
    </row>
    <row r="768" spans="1:6" x14ac:dyDescent="0.25">
      <c r="A768">
        <v>766</v>
      </c>
      <c r="C768" t="s">
        <v>3361</v>
      </c>
      <c r="D768" t="s">
        <v>3362</v>
      </c>
      <c r="E768" s="58" t="s">
        <v>3363</v>
      </c>
      <c r="F768" t="s">
        <v>3364</v>
      </c>
    </row>
    <row r="769" spans="1:6" x14ac:dyDescent="0.25">
      <c r="A769">
        <v>767</v>
      </c>
      <c r="C769" t="s">
        <v>3365</v>
      </c>
      <c r="D769" t="s">
        <v>3366</v>
      </c>
      <c r="E769" s="58" t="s">
        <v>3367</v>
      </c>
      <c r="F769" t="s">
        <v>3368</v>
      </c>
    </row>
    <row r="770" spans="1:6" x14ac:dyDescent="0.25">
      <c r="A770">
        <v>768</v>
      </c>
      <c r="C770" t="s">
        <v>3369</v>
      </c>
      <c r="D770" t="s">
        <v>3370</v>
      </c>
      <c r="E770" s="58" t="s">
        <v>3371</v>
      </c>
      <c r="F770" t="s">
        <v>3372</v>
      </c>
    </row>
    <row r="771" spans="1:6" x14ac:dyDescent="0.25">
      <c r="A771">
        <v>769</v>
      </c>
      <c r="C771" t="s">
        <v>3373</v>
      </c>
      <c r="D771" t="s">
        <v>3374</v>
      </c>
      <c r="E771" s="58" t="s">
        <v>3375</v>
      </c>
      <c r="F771" t="s">
        <v>3376</v>
      </c>
    </row>
    <row r="772" spans="1:6" x14ac:dyDescent="0.25">
      <c r="A772">
        <v>770</v>
      </c>
      <c r="C772" t="s">
        <v>3377</v>
      </c>
      <c r="D772" t="s">
        <v>3378</v>
      </c>
      <c r="E772" s="58" t="s">
        <v>3379</v>
      </c>
      <c r="F772" t="s">
        <v>3380</v>
      </c>
    </row>
    <row r="773" spans="1:6" x14ac:dyDescent="0.25">
      <c r="A773">
        <v>771</v>
      </c>
      <c r="C773" t="s">
        <v>3381</v>
      </c>
      <c r="D773" t="s">
        <v>3382</v>
      </c>
      <c r="E773" s="58" t="s">
        <v>3383</v>
      </c>
      <c r="F773" t="s">
        <v>3384</v>
      </c>
    </row>
    <row r="774" spans="1:6" x14ac:dyDescent="0.25">
      <c r="A774">
        <v>772</v>
      </c>
      <c r="C774" t="s">
        <v>3385</v>
      </c>
      <c r="D774" t="s">
        <v>3386</v>
      </c>
      <c r="E774" s="58" t="s">
        <v>3387</v>
      </c>
      <c r="F774" t="s">
        <v>3388</v>
      </c>
    </row>
    <row r="775" spans="1:6" x14ac:dyDescent="0.25">
      <c r="A775">
        <v>773</v>
      </c>
      <c r="C775" t="s">
        <v>3389</v>
      </c>
      <c r="D775" t="s">
        <v>3390</v>
      </c>
      <c r="E775" s="58" t="s">
        <v>3391</v>
      </c>
      <c r="F775" t="s">
        <v>3392</v>
      </c>
    </row>
    <row r="776" spans="1:6" x14ac:dyDescent="0.25">
      <c r="A776">
        <v>774</v>
      </c>
      <c r="C776" t="s">
        <v>3393</v>
      </c>
      <c r="D776" t="s">
        <v>3394</v>
      </c>
      <c r="E776" s="58" t="s">
        <v>3395</v>
      </c>
      <c r="F776" t="s">
        <v>3396</v>
      </c>
    </row>
    <row r="777" spans="1:6" x14ac:dyDescent="0.25">
      <c r="A777">
        <v>775</v>
      </c>
      <c r="C777" t="s">
        <v>3397</v>
      </c>
      <c r="D777" t="s">
        <v>3398</v>
      </c>
      <c r="E777" s="58" t="s">
        <v>3399</v>
      </c>
      <c r="F777" t="s">
        <v>3400</v>
      </c>
    </row>
    <row r="778" spans="1:6" x14ac:dyDescent="0.25">
      <c r="A778">
        <v>776</v>
      </c>
      <c r="C778" t="s">
        <v>3401</v>
      </c>
      <c r="D778" t="s">
        <v>3402</v>
      </c>
      <c r="E778" s="58" t="s">
        <v>3403</v>
      </c>
      <c r="F778" t="s">
        <v>3404</v>
      </c>
    </row>
    <row r="779" spans="1:6" x14ac:dyDescent="0.25">
      <c r="A779">
        <v>777</v>
      </c>
      <c r="C779" t="s">
        <v>3405</v>
      </c>
      <c r="D779" t="s">
        <v>3406</v>
      </c>
      <c r="E779" s="58" t="s">
        <v>3407</v>
      </c>
      <c r="F779" t="s">
        <v>3408</v>
      </c>
    </row>
    <row r="780" spans="1:6" x14ac:dyDescent="0.25">
      <c r="A780">
        <v>778</v>
      </c>
      <c r="C780" t="s">
        <v>3409</v>
      </c>
      <c r="D780" t="s">
        <v>3410</v>
      </c>
      <c r="E780" s="58" t="s">
        <v>3411</v>
      </c>
      <c r="F780" t="s">
        <v>3412</v>
      </c>
    </row>
    <row r="781" spans="1:6" x14ac:dyDescent="0.25">
      <c r="A781">
        <v>779</v>
      </c>
      <c r="C781" t="s">
        <v>3413</v>
      </c>
      <c r="D781" t="s">
        <v>3414</v>
      </c>
      <c r="E781" s="58" t="s">
        <v>3415</v>
      </c>
      <c r="F781" t="s">
        <v>3416</v>
      </c>
    </row>
    <row r="782" spans="1:6" x14ac:dyDescent="0.25">
      <c r="A782">
        <v>780</v>
      </c>
      <c r="C782" t="s">
        <v>3417</v>
      </c>
      <c r="D782" t="s">
        <v>3418</v>
      </c>
      <c r="E782" s="58" t="s">
        <v>3419</v>
      </c>
      <c r="F782" t="s">
        <v>3420</v>
      </c>
    </row>
    <row r="783" spans="1:6" x14ac:dyDescent="0.25">
      <c r="A783">
        <v>781</v>
      </c>
      <c r="C783" t="s">
        <v>3421</v>
      </c>
      <c r="D783" t="s">
        <v>3422</v>
      </c>
      <c r="E783" s="58" t="s">
        <v>3423</v>
      </c>
      <c r="F783" t="s">
        <v>3424</v>
      </c>
    </row>
    <row r="784" spans="1:6" x14ac:dyDescent="0.25">
      <c r="A784">
        <v>782</v>
      </c>
      <c r="C784" t="s">
        <v>3425</v>
      </c>
      <c r="D784" t="s">
        <v>3426</v>
      </c>
      <c r="E784" s="58" t="s">
        <v>3427</v>
      </c>
      <c r="F784" t="s">
        <v>3428</v>
      </c>
    </row>
    <row r="785" spans="1:6" x14ac:dyDescent="0.25">
      <c r="A785">
        <v>783</v>
      </c>
      <c r="C785" t="s">
        <v>3429</v>
      </c>
      <c r="D785" t="s">
        <v>3430</v>
      </c>
      <c r="E785" s="58" t="s">
        <v>3431</v>
      </c>
      <c r="F785" t="s">
        <v>3432</v>
      </c>
    </row>
    <row r="786" spans="1:6" x14ac:dyDescent="0.25">
      <c r="A786">
        <v>784</v>
      </c>
      <c r="C786" t="s">
        <v>3433</v>
      </c>
      <c r="D786" t="s">
        <v>3434</v>
      </c>
      <c r="E786" s="58" t="s">
        <v>3435</v>
      </c>
      <c r="F786" t="s">
        <v>3436</v>
      </c>
    </row>
    <row r="787" spans="1:6" x14ac:dyDescent="0.25">
      <c r="A787">
        <v>785</v>
      </c>
      <c r="C787" t="s">
        <v>3437</v>
      </c>
      <c r="D787" t="s">
        <v>3438</v>
      </c>
      <c r="E787" s="58" t="s">
        <v>3439</v>
      </c>
      <c r="F787" t="s">
        <v>3440</v>
      </c>
    </row>
    <row r="788" spans="1:6" x14ac:dyDescent="0.25">
      <c r="A788">
        <v>786</v>
      </c>
      <c r="C788" t="s">
        <v>3441</v>
      </c>
      <c r="D788" t="s">
        <v>3442</v>
      </c>
      <c r="E788" s="58" t="s">
        <v>3443</v>
      </c>
      <c r="F788" t="s">
        <v>3444</v>
      </c>
    </row>
    <row r="789" spans="1:6" x14ac:dyDescent="0.25">
      <c r="A789">
        <v>787</v>
      </c>
      <c r="C789" t="s">
        <v>3445</v>
      </c>
      <c r="D789" t="s">
        <v>3446</v>
      </c>
      <c r="E789" s="58" t="s">
        <v>3447</v>
      </c>
      <c r="F789" t="s">
        <v>3448</v>
      </c>
    </row>
    <row r="790" spans="1:6" x14ac:dyDescent="0.25">
      <c r="A790">
        <v>788</v>
      </c>
      <c r="C790" t="s">
        <v>3449</v>
      </c>
      <c r="D790" t="s">
        <v>3450</v>
      </c>
      <c r="E790" s="58" t="s">
        <v>3451</v>
      </c>
      <c r="F790" t="s">
        <v>3452</v>
      </c>
    </row>
    <row r="791" spans="1:6" x14ac:dyDescent="0.25">
      <c r="A791">
        <v>789</v>
      </c>
      <c r="C791" t="s">
        <v>3453</v>
      </c>
      <c r="D791" t="s">
        <v>3454</v>
      </c>
      <c r="E791" s="58" t="s">
        <v>3455</v>
      </c>
      <c r="F791" t="s">
        <v>3456</v>
      </c>
    </row>
    <row r="792" spans="1:6" x14ac:dyDescent="0.25">
      <c r="A792">
        <v>790</v>
      </c>
      <c r="C792" t="s">
        <v>3457</v>
      </c>
      <c r="D792" t="s">
        <v>3458</v>
      </c>
      <c r="E792" s="58" t="s">
        <v>3459</v>
      </c>
      <c r="F792" t="s">
        <v>3460</v>
      </c>
    </row>
    <row r="793" spans="1:6" x14ac:dyDescent="0.25">
      <c r="A793">
        <v>791</v>
      </c>
      <c r="C793" t="s">
        <v>3461</v>
      </c>
      <c r="D793" t="s">
        <v>3462</v>
      </c>
      <c r="E793" s="58" t="s">
        <v>3463</v>
      </c>
      <c r="F793" t="s">
        <v>3464</v>
      </c>
    </row>
    <row r="794" spans="1:6" x14ac:dyDescent="0.25">
      <c r="A794">
        <v>792</v>
      </c>
      <c r="C794" t="s">
        <v>3465</v>
      </c>
      <c r="D794" t="s">
        <v>3466</v>
      </c>
      <c r="E794" s="58" t="s">
        <v>3467</v>
      </c>
      <c r="F794" t="s">
        <v>3468</v>
      </c>
    </row>
    <row r="795" spans="1:6" x14ac:dyDescent="0.25">
      <c r="A795">
        <v>793</v>
      </c>
      <c r="C795" t="s">
        <v>3469</v>
      </c>
      <c r="D795" t="s">
        <v>3470</v>
      </c>
      <c r="E795" s="58" t="s">
        <v>3471</v>
      </c>
      <c r="F795" t="s">
        <v>3472</v>
      </c>
    </row>
    <row r="796" spans="1:6" x14ac:dyDescent="0.25">
      <c r="A796">
        <v>794</v>
      </c>
      <c r="C796" t="s">
        <v>3473</v>
      </c>
      <c r="D796" t="s">
        <v>3474</v>
      </c>
      <c r="E796" s="58" t="s">
        <v>3475</v>
      </c>
      <c r="F796" t="s">
        <v>3476</v>
      </c>
    </row>
    <row r="797" spans="1:6" x14ac:dyDescent="0.25">
      <c r="A797">
        <v>795</v>
      </c>
      <c r="C797" t="s">
        <v>3477</v>
      </c>
      <c r="D797" t="s">
        <v>3478</v>
      </c>
      <c r="E797" s="58" t="s">
        <v>3479</v>
      </c>
      <c r="F797" t="s">
        <v>3480</v>
      </c>
    </row>
    <row r="798" spans="1:6" x14ac:dyDescent="0.25">
      <c r="A798">
        <v>796</v>
      </c>
      <c r="C798" t="s">
        <v>3481</v>
      </c>
      <c r="D798" t="s">
        <v>3482</v>
      </c>
      <c r="E798" s="58" t="s">
        <v>3483</v>
      </c>
      <c r="F798" t="s">
        <v>3484</v>
      </c>
    </row>
    <row r="799" spans="1:6" x14ac:dyDescent="0.25">
      <c r="A799">
        <v>797</v>
      </c>
      <c r="C799" t="s">
        <v>3485</v>
      </c>
      <c r="D799" t="s">
        <v>3486</v>
      </c>
      <c r="E799" s="58" t="s">
        <v>3487</v>
      </c>
      <c r="F799" t="s">
        <v>3488</v>
      </c>
    </row>
    <row r="800" spans="1:6" x14ac:dyDescent="0.25">
      <c r="A800">
        <v>798</v>
      </c>
      <c r="C800" t="s">
        <v>3489</v>
      </c>
      <c r="D800" t="s">
        <v>3490</v>
      </c>
      <c r="E800" s="58" t="s">
        <v>3491</v>
      </c>
      <c r="F800" t="s">
        <v>3492</v>
      </c>
    </row>
    <row r="801" spans="1:6" x14ac:dyDescent="0.25">
      <c r="A801">
        <v>799</v>
      </c>
      <c r="C801" t="s">
        <v>3493</v>
      </c>
      <c r="D801" t="s">
        <v>3494</v>
      </c>
      <c r="E801" s="58" t="s">
        <v>3495</v>
      </c>
      <c r="F801" t="s">
        <v>3496</v>
      </c>
    </row>
    <row r="802" spans="1:6" x14ac:dyDescent="0.25">
      <c r="A802">
        <v>800</v>
      </c>
      <c r="C802" t="s">
        <v>3497</v>
      </c>
      <c r="D802" t="s">
        <v>3498</v>
      </c>
      <c r="E802" s="58" t="s">
        <v>3499</v>
      </c>
      <c r="F802" t="s">
        <v>3500</v>
      </c>
    </row>
    <row r="803" spans="1:6" x14ac:dyDescent="0.25">
      <c r="A803">
        <v>801</v>
      </c>
      <c r="C803" t="s">
        <v>3501</v>
      </c>
      <c r="D803" t="s">
        <v>3502</v>
      </c>
      <c r="E803" s="58" t="s">
        <v>3503</v>
      </c>
      <c r="F803" t="s">
        <v>3504</v>
      </c>
    </row>
    <row r="804" spans="1:6" x14ac:dyDescent="0.25">
      <c r="A804">
        <v>802</v>
      </c>
      <c r="C804" t="s">
        <v>3505</v>
      </c>
      <c r="D804" t="s">
        <v>3506</v>
      </c>
      <c r="E804" s="58" t="s">
        <v>3507</v>
      </c>
      <c r="F804" t="s">
        <v>3508</v>
      </c>
    </row>
    <row r="805" spans="1:6" x14ac:dyDescent="0.25">
      <c r="A805">
        <v>803</v>
      </c>
      <c r="C805" t="s">
        <v>3509</v>
      </c>
      <c r="D805" t="s">
        <v>3510</v>
      </c>
      <c r="E805" s="58" t="s">
        <v>3511</v>
      </c>
      <c r="F805" t="s">
        <v>3512</v>
      </c>
    </row>
    <row r="806" spans="1:6" x14ac:dyDescent="0.25">
      <c r="A806">
        <v>804</v>
      </c>
      <c r="C806" t="s">
        <v>3513</v>
      </c>
      <c r="D806" t="s">
        <v>3514</v>
      </c>
      <c r="E806" s="58" t="s">
        <v>3515</v>
      </c>
      <c r="F806" t="s">
        <v>3516</v>
      </c>
    </row>
    <row r="807" spans="1:6" x14ac:dyDescent="0.25">
      <c r="A807">
        <v>805</v>
      </c>
      <c r="C807" t="s">
        <v>3517</v>
      </c>
      <c r="D807" t="s">
        <v>3518</v>
      </c>
      <c r="E807" s="58" t="s">
        <v>3519</v>
      </c>
      <c r="F807" t="s">
        <v>3520</v>
      </c>
    </row>
    <row r="808" spans="1:6" x14ac:dyDescent="0.25">
      <c r="A808">
        <v>806</v>
      </c>
      <c r="C808" t="s">
        <v>3521</v>
      </c>
      <c r="D808" t="s">
        <v>3522</v>
      </c>
      <c r="E808" s="58" t="s">
        <v>3523</v>
      </c>
      <c r="F808" t="s">
        <v>3524</v>
      </c>
    </row>
    <row r="809" spans="1:6" x14ac:dyDescent="0.25">
      <c r="A809">
        <v>807</v>
      </c>
      <c r="C809" t="s">
        <v>3525</v>
      </c>
      <c r="D809" t="s">
        <v>3526</v>
      </c>
      <c r="E809" s="58" t="s">
        <v>3527</v>
      </c>
      <c r="F809" t="s">
        <v>3528</v>
      </c>
    </row>
    <row r="810" spans="1:6" x14ac:dyDescent="0.25">
      <c r="A810">
        <v>808</v>
      </c>
      <c r="C810" t="s">
        <v>3529</v>
      </c>
      <c r="D810" t="s">
        <v>3530</v>
      </c>
      <c r="E810" s="58" t="s">
        <v>3531</v>
      </c>
      <c r="F810" t="s">
        <v>3532</v>
      </c>
    </row>
    <row r="811" spans="1:6" x14ac:dyDescent="0.25">
      <c r="A811">
        <v>809</v>
      </c>
      <c r="C811" t="s">
        <v>3533</v>
      </c>
      <c r="D811" t="s">
        <v>3534</v>
      </c>
      <c r="E811" s="58" t="s">
        <v>3535</v>
      </c>
      <c r="F811" t="s">
        <v>3536</v>
      </c>
    </row>
    <row r="812" spans="1:6" x14ac:dyDescent="0.25">
      <c r="A812">
        <v>810</v>
      </c>
      <c r="C812" t="s">
        <v>3537</v>
      </c>
      <c r="D812" t="s">
        <v>3538</v>
      </c>
      <c r="E812" s="58" t="s">
        <v>3539</v>
      </c>
      <c r="F812" t="s">
        <v>3540</v>
      </c>
    </row>
    <row r="813" spans="1:6" x14ac:dyDescent="0.25">
      <c r="A813">
        <v>811</v>
      </c>
      <c r="C813" t="s">
        <v>3541</v>
      </c>
      <c r="D813" t="s">
        <v>3542</v>
      </c>
      <c r="E813" s="58" t="s">
        <v>3543</v>
      </c>
      <c r="F813" t="s">
        <v>3544</v>
      </c>
    </row>
    <row r="814" spans="1:6" x14ac:dyDescent="0.25">
      <c r="A814">
        <v>812</v>
      </c>
      <c r="C814" t="s">
        <v>3545</v>
      </c>
      <c r="D814" t="s">
        <v>3546</v>
      </c>
      <c r="E814" s="58" t="s">
        <v>3547</v>
      </c>
      <c r="F814" t="s">
        <v>3548</v>
      </c>
    </row>
    <row r="815" spans="1:6" x14ac:dyDescent="0.25">
      <c r="A815">
        <v>813</v>
      </c>
      <c r="C815" t="s">
        <v>3549</v>
      </c>
      <c r="D815" t="s">
        <v>3550</v>
      </c>
      <c r="E815" s="58" t="s">
        <v>3551</v>
      </c>
      <c r="F815" t="s">
        <v>3552</v>
      </c>
    </row>
    <row r="816" spans="1:6" x14ac:dyDescent="0.25">
      <c r="A816">
        <v>814</v>
      </c>
      <c r="C816" t="s">
        <v>3553</v>
      </c>
      <c r="D816" t="s">
        <v>3554</v>
      </c>
      <c r="E816" s="58" t="s">
        <v>3555</v>
      </c>
      <c r="F816" t="s">
        <v>3556</v>
      </c>
    </row>
    <row r="817" spans="1:6" x14ac:dyDescent="0.25">
      <c r="A817">
        <v>815</v>
      </c>
      <c r="C817" t="s">
        <v>3557</v>
      </c>
      <c r="D817" t="s">
        <v>3558</v>
      </c>
      <c r="E817" s="58" t="s">
        <v>3559</v>
      </c>
      <c r="F817" t="s">
        <v>3560</v>
      </c>
    </row>
    <row r="818" spans="1:6" x14ac:dyDescent="0.25">
      <c r="A818">
        <v>816</v>
      </c>
      <c r="C818" t="s">
        <v>3561</v>
      </c>
      <c r="D818" t="s">
        <v>3562</v>
      </c>
      <c r="E818" s="58" t="s">
        <v>3563</v>
      </c>
      <c r="F818" t="s">
        <v>3564</v>
      </c>
    </row>
    <row r="819" spans="1:6" x14ac:dyDescent="0.25">
      <c r="A819">
        <v>817</v>
      </c>
      <c r="C819" t="s">
        <v>3565</v>
      </c>
      <c r="D819" t="s">
        <v>3566</v>
      </c>
      <c r="E819" s="58" t="s">
        <v>3567</v>
      </c>
      <c r="F819" t="s">
        <v>3568</v>
      </c>
    </row>
    <row r="820" spans="1:6" x14ac:dyDescent="0.25">
      <c r="A820">
        <v>818</v>
      </c>
      <c r="C820" t="s">
        <v>3569</v>
      </c>
      <c r="D820" t="s">
        <v>3570</v>
      </c>
      <c r="E820" s="58" t="s">
        <v>3571</v>
      </c>
      <c r="F820" t="s">
        <v>3572</v>
      </c>
    </row>
    <row r="821" spans="1:6" x14ac:dyDescent="0.25">
      <c r="A821">
        <v>819</v>
      </c>
      <c r="C821" t="s">
        <v>3573</v>
      </c>
      <c r="D821" t="s">
        <v>3574</v>
      </c>
      <c r="E821" s="58" t="s">
        <v>3575</v>
      </c>
      <c r="F821" t="s">
        <v>3576</v>
      </c>
    </row>
    <row r="822" spans="1:6" x14ac:dyDescent="0.25">
      <c r="A822">
        <v>820</v>
      </c>
      <c r="C822" t="s">
        <v>3577</v>
      </c>
      <c r="D822" t="s">
        <v>3578</v>
      </c>
      <c r="E822" s="58" t="s">
        <v>3579</v>
      </c>
      <c r="F822" t="s">
        <v>3580</v>
      </c>
    </row>
    <row r="823" spans="1:6" x14ac:dyDescent="0.25">
      <c r="A823">
        <v>821</v>
      </c>
      <c r="C823" t="s">
        <v>3581</v>
      </c>
      <c r="D823" t="s">
        <v>3582</v>
      </c>
      <c r="E823" s="58" t="s">
        <v>3583</v>
      </c>
      <c r="F823" t="s">
        <v>3584</v>
      </c>
    </row>
    <row r="824" spans="1:6" x14ac:dyDescent="0.25">
      <c r="A824">
        <v>822</v>
      </c>
      <c r="C824" t="s">
        <v>3585</v>
      </c>
      <c r="D824" t="s">
        <v>3586</v>
      </c>
      <c r="E824" s="58" t="s">
        <v>3587</v>
      </c>
      <c r="F824" t="s">
        <v>3588</v>
      </c>
    </row>
    <row r="825" spans="1:6" x14ac:dyDescent="0.25">
      <c r="A825">
        <v>823</v>
      </c>
      <c r="C825" t="s">
        <v>3589</v>
      </c>
      <c r="D825" t="s">
        <v>3590</v>
      </c>
      <c r="E825" s="58" t="s">
        <v>3591</v>
      </c>
      <c r="F825" t="s">
        <v>3592</v>
      </c>
    </row>
    <row r="826" spans="1:6" x14ac:dyDescent="0.25">
      <c r="A826">
        <v>824</v>
      </c>
      <c r="C826" t="s">
        <v>3593</v>
      </c>
      <c r="D826" t="s">
        <v>3594</v>
      </c>
      <c r="E826" s="58" t="s">
        <v>3595</v>
      </c>
      <c r="F826" t="s">
        <v>3596</v>
      </c>
    </row>
    <row r="827" spans="1:6" x14ac:dyDescent="0.25">
      <c r="A827">
        <v>825</v>
      </c>
      <c r="C827" t="s">
        <v>3597</v>
      </c>
      <c r="D827" t="s">
        <v>3598</v>
      </c>
      <c r="E827" s="58" t="s">
        <v>3599</v>
      </c>
      <c r="F827" t="s">
        <v>3600</v>
      </c>
    </row>
    <row r="828" spans="1:6" x14ac:dyDescent="0.25">
      <c r="A828">
        <v>826</v>
      </c>
      <c r="C828" t="s">
        <v>3601</v>
      </c>
      <c r="D828" t="s">
        <v>3602</v>
      </c>
      <c r="E828" s="58" t="s">
        <v>3603</v>
      </c>
      <c r="F828" t="s">
        <v>3604</v>
      </c>
    </row>
    <row r="829" spans="1:6" x14ac:dyDescent="0.25">
      <c r="A829">
        <v>827</v>
      </c>
      <c r="C829" t="s">
        <v>3605</v>
      </c>
      <c r="D829" t="s">
        <v>3606</v>
      </c>
      <c r="E829" s="58" t="s">
        <v>3607</v>
      </c>
      <c r="F829" t="s">
        <v>3608</v>
      </c>
    </row>
    <row r="830" spans="1:6" x14ac:dyDescent="0.25">
      <c r="A830">
        <v>828</v>
      </c>
      <c r="C830" t="s">
        <v>3609</v>
      </c>
      <c r="D830" t="s">
        <v>3610</v>
      </c>
      <c r="E830" s="58" t="s">
        <v>3611</v>
      </c>
      <c r="F830" t="s">
        <v>3612</v>
      </c>
    </row>
    <row r="831" spans="1:6" x14ac:dyDescent="0.25">
      <c r="A831">
        <v>829</v>
      </c>
      <c r="C831" t="s">
        <v>3613</v>
      </c>
      <c r="D831" t="s">
        <v>3614</v>
      </c>
      <c r="E831" s="58" t="s">
        <v>3615</v>
      </c>
      <c r="F831" t="s">
        <v>3616</v>
      </c>
    </row>
    <row r="832" spans="1:6" x14ac:dyDescent="0.25">
      <c r="A832">
        <v>830</v>
      </c>
      <c r="C832" t="s">
        <v>3617</v>
      </c>
      <c r="D832" t="s">
        <v>3618</v>
      </c>
      <c r="E832" s="58" t="s">
        <v>3619</v>
      </c>
      <c r="F832" t="s">
        <v>3620</v>
      </c>
    </row>
    <row r="833" spans="1:6" x14ac:dyDescent="0.25">
      <c r="A833">
        <v>831</v>
      </c>
      <c r="C833" t="s">
        <v>3621</v>
      </c>
      <c r="D833" t="s">
        <v>3622</v>
      </c>
      <c r="E833" s="58" t="s">
        <v>3623</v>
      </c>
      <c r="F833" t="s">
        <v>3624</v>
      </c>
    </row>
    <row r="834" spans="1:6" x14ac:dyDescent="0.25">
      <c r="A834">
        <v>832</v>
      </c>
      <c r="C834" t="s">
        <v>3625</v>
      </c>
      <c r="D834" t="s">
        <v>3626</v>
      </c>
      <c r="E834" s="58" t="s">
        <v>3627</v>
      </c>
      <c r="F834" t="s">
        <v>3628</v>
      </c>
    </row>
    <row r="835" spans="1:6" x14ac:dyDescent="0.25">
      <c r="A835">
        <v>833</v>
      </c>
      <c r="C835" t="s">
        <v>3629</v>
      </c>
      <c r="D835" t="s">
        <v>3630</v>
      </c>
      <c r="E835" s="58" t="s">
        <v>3631</v>
      </c>
      <c r="F835" t="s">
        <v>3632</v>
      </c>
    </row>
    <row r="836" spans="1:6" x14ac:dyDescent="0.25">
      <c r="A836">
        <v>834</v>
      </c>
      <c r="C836" t="s">
        <v>3633</v>
      </c>
      <c r="D836" t="s">
        <v>3634</v>
      </c>
      <c r="E836" s="58" t="s">
        <v>3635</v>
      </c>
      <c r="F836" t="s">
        <v>3636</v>
      </c>
    </row>
    <row r="837" spans="1:6" x14ac:dyDescent="0.25">
      <c r="A837">
        <v>835</v>
      </c>
      <c r="C837" t="s">
        <v>3637</v>
      </c>
      <c r="D837" t="s">
        <v>3638</v>
      </c>
      <c r="E837" s="58" t="s">
        <v>3639</v>
      </c>
      <c r="F837" t="s">
        <v>3640</v>
      </c>
    </row>
    <row r="838" spans="1:6" x14ac:dyDescent="0.25">
      <c r="A838">
        <v>836</v>
      </c>
      <c r="C838" t="s">
        <v>3641</v>
      </c>
      <c r="D838" t="s">
        <v>3642</v>
      </c>
      <c r="E838" s="58" t="s">
        <v>3643</v>
      </c>
      <c r="F838" t="s">
        <v>3644</v>
      </c>
    </row>
    <row r="839" spans="1:6" x14ac:dyDescent="0.25">
      <c r="A839">
        <v>837</v>
      </c>
      <c r="C839" t="s">
        <v>3645</v>
      </c>
      <c r="D839" t="s">
        <v>3646</v>
      </c>
      <c r="E839" s="58" t="s">
        <v>3647</v>
      </c>
      <c r="F839" t="s">
        <v>3648</v>
      </c>
    </row>
    <row r="840" spans="1:6" x14ac:dyDescent="0.25">
      <c r="A840">
        <v>838</v>
      </c>
      <c r="C840" t="s">
        <v>3649</v>
      </c>
      <c r="D840" t="s">
        <v>3650</v>
      </c>
      <c r="E840" s="58" t="s">
        <v>3651</v>
      </c>
      <c r="F840" t="s">
        <v>3652</v>
      </c>
    </row>
    <row r="841" spans="1:6" x14ac:dyDescent="0.25">
      <c r="A841">
        <v>839</v>
      </c>
      <c r="C841" t="s">
        <v>3653</v>
      </c>
      <c r="D841" t="s">
        <v>3654</v>
      </c>
      <c r="E841" s="58" t="s">
        <v>3655</v>
      </c>
      <c r="F841" t="s">
        <v>3656</v>
      </c>
    </row>
    <row r="842" spans="1:6" x14ac:dyDescent="0.25">
      <c r="A842">
        <v>840</v>
      </c>
      <c r="C842" t="s">
        <v>3657</v>
      </c>
      <c r="D842" t="s">
        <v>3658</v>
      </c>
      <c r="E842" s="58" t="s">
        <v>3659</v>
      </c>
      <c r="F842" t="s">
        <v>3660</v>
      </c>
    </row>
    <row r="843" spans="1:6" x14ac:dyDescent="0.25">
      <c r="A843">
        <v>841</v>
      </c>
      <c r="C843" t="s">
        <v>3661</v>
      </c>
      <c r="D843" t="s">
        <v>3662</v>
      </c>
      <c r="E843" s="58" t="s">
        <v>3663</v>
      </c>
      <c r="F843" t="s">
        <v>3664</v>
      </c>
    </row>
    <row r="844" spans="1:6" x14ac:dyDescent="0.25">
      <c r="A844">
        <v>842</v>
      </c>
      <c r="C844" t="s">
        <v>3665</v>
      </c>
      <c r="D844" t="s">
        <v>3666</v>
      </c>
      <c r="E844" s="58" t="s">
        <v>3667</v>
      </c>
      <c r="F844" t="s">
        <v>3668</v>
      </c>
    </row>
    <row r="845" spans="1:6" x14ac:dyDescent="0.25">
      <c r="A845">
        <v>843</v>
      </c>
      <c r="C845" t="s">
        <v>3669</v>
      </c>
      <c r="D845" t="s">
        <v>3670</v>
      </c>
      <c r="E845" s="58" t="s">
        <v>3671</v>
      </c>
      <c r="F845" t="s">
        <v>3672</v>
      </c>
    </row>
    <row r="846" spans="1:6" x14ac:dyDescent="0.25">
      <c r="A846">
        <v>844</v>
      </c>
      <c r="C846" t="s">
        <v>3673</v>
      </c>
      <c r="D846" t="s">
        <v>3674</v>
      </c>
      <c r="E846" s="58" t="s">
        <v>3675</v>
      </c>
      <c r="F846" t="s">
        <v>3676</v>
      </c>
    </row>
    <row r="847" spans="1:6" x14ac:dyDescent="0.25">
      <c r="A847">
        <v>845</v>
      </c>
      <c r="C847" t="s">
        <v>3677</v>
      </c>
      <c r="D847" t="s">
        <v>3678</v>
      </c>
      <c r="E847" s="58" t="s">
        <v>3679</v>
      </c>
      <c r="F847" t="s">
        <v>3680</v>
      </c>
    </row>
    <row r="848" spans="1:6" x14ac:dyDescent="0.25">
      <c r="A848">
        <v>846</v>
      </c>
      <c r="C848" t="s">
        <v>3681</v>
      </c>
      <c r="D848" t="s">
        <v>3682</v>
      </c>
      <c r="E848" s="58" t="s">
        <v>3683</v>
      </c>
      <c r="F848" t="s">
        <v>3684</v>
      </c>
    </row>
    <row r="849" spans="1:6" x14ac:dyDescent="0.25">
      <c r="A849">
        <v>847</v>
      </c>
      <c r="C849" t="s">
        <v>3685</v>
      </c>
      <c r="D849" t="s">
        <v>3686</v>
      </c>
      <c r="E849" s="58" t="s">
        <v>3687</v>
      </c>
      <c r="F849" t="s">
        <v>3688</v>
      </c>
    </row>
    <row r="850" spans="1:6" x14ac:dyDescent="0.25">
      <c r="A850">
        <v>848</v>
      </c>
      <c r="C850" t="s">
        <v>3689</v>
      </c>
      <c r="D850" t="s">
        <v>3690</v>
      </c>
      <c r="E850" s="58" t="s">
        <v>3691</v>
      </c>
      <c r="F850" t="s">
        <v>3692</v>
      </c>
    </row>
    <row r="851" spans="1:6" x14ac:dyDescent="0.25">
      <c r="A851">
        <v>849</v>
      </c>
      <c r="C851" t="s">
        <v>3693</v>
      </c>
      <c r="D851" t="s">
        <v>3694</v>
      </c>
      <c r="E851" s="58" t="s">
        <v>3695</v>
      </c>
      <c r="F851" t="s">
        <v>3696</v>
      </c>
    </row>
    <row r="852" spans="1:6" x14ac:dyDescent="0.25">
      <c r="A852">
        <v>850</v>
      </c>
      <c r="C852" t="s">
        <v>3697</v>
      </c>
      <c r="D852" t="s">
        <v>3698</v>
      </c>
      <c r="E852" s="58" t="s">
        <v>3699</v>
      </c>
      <c r="F852" t="s">
        <v>3700</v>
      </c>
    </row>
    <row r="853" spans="1:6" x14ac:dyDescent="0.25">
      <c r="A853">
        <v>851</v>
      </c>
      <c r="C853" t="s">
        <v>3701</v>
      </c>
      <c r="D853" t="s">
        <v>3702</v>
      </c>
      <c r="E853" s="58" t="s">
        <v>3703</v>
      </c>
      <c r="F853" t="s">
        <v>3704</v>
      </c>
    </row>
    <row r="854" spans="1:6" x14ac:dyDescent="0.25">
      <c r="A854">
        <v>852</v>
      </c>
      <c r="C854" t="s">
        <v>3705</v>
      </c>
      <c r="D854" t="s">
        <v>3706</v>
      </c>
      <c r="E854" s="58" t="s">
        <v>3707</v>
      </c>
      <c r="F854" t="s">
        <v>3708</v>
      </c>
    </row>
    <row r="855" spans="1:6" x14ac:dyDescent="0.25">
      <c r="A855">
        <v>853</v>
      </c>
      <c r="C855" t="s">
        <v>3709</v>
      </c>
      <c r="D855" t="s">
        <v>3710</v>
      </c>
      <c r="E855" s="58" t="s">
        <v>3711</v>
      </c>
      <c r="F855" t="s">
        <v>3712</v>
      </c>
    </row>
    <row r="856" spans="1:6" x14ac:dyDescent="0.25">
      <c r="A856">
        <v>854</v>
      </c>
      <c r="C856" t="s">
        <v>3713</v>
      </c>
      <c r="D856" t="s">
        <v>3714</v>
      </c>
      <c r="E856" s="58" t="s">
        <v>3715</v>
      </c>
      <c r="F856" t="s">
        <v>3716</v>
      </c>
    </row>
    <row r="857" spans="1:6" x14ac:dyDescent="0.25">
      <c r="A857">
        <v>855</v>
      </c>
      <c r="C857" t="s">
        <v>3717</v>
      </c>
      <c r="D857" t="s">
        <v>3718</v>
      </c>
      <c r="E857" s="58" t="s">
        <v>3719</v>
      </c>
      <c r="F857" t="s">
        <v>3720</v>
      </c>
    </row>
    <row r="858" spans="1:6" x14ac:dyDescent="0.25">
      <c r="A858">
        <v>856</v>
      </c>
      <c r="C858" t="s">
        <v>3721</v>
      </c>
      <c r="D858" t="s">
        <v>3722</v>
      </c>
      <c r="E858" s="58" t="s">
        <v>3723</v>
      </c>
      <c r="F858" t="s">
        <v>3724</v>
      </c>
    </row>
    <row r="859" spans="1:6" x14ac:dyDescent="0.25">
      <c r="A859">
        <v>857</v>
      </c>
      <c r="C859" t="s">
        <v>3725</v>
      </c>
      <c r="D859" t="s">
        <v>3726</v>
      </c>
      <c r="E859" s="58" t="s">
        <v>3727</v>
      </c>
      <c r="F859" t="s">
        <v>3728</v>
      </c>
    </row>
    <row r="860" spans="1:6" x14ac:dyDescent="0.25">
      <c r="A860">
        <v>858</v>
      </c>
      <c r="C860" t="s">
        <v>3729</v>
      </c>
      <c r="D860" t="s">
        <v>3730</v>
      </c>
      <c r="E860" s="58" t="s">
        <v>3731</v>
      </c>
      <c r="F860" t="s">
        <v>3732</v>
      </c>
    </row>
    <row r="861" spans="1:6" x14ac:dyDescent="0.25">
      <c r="A861">
        <v>859</v>
      </c>
      <c r="C861" t="s">
        <v>3733</v>
      </c>
      <c r="D861" t="s">
        <v>3734</v>
      </c>
      <c r="E861" s="58" t="s">
        <v>3735</v>
      </c>
      <c r="F861" t="s">
        <v>3736</v>
      </c>
    </row>
    <row r="862" spans="1:6" x14ac:dyDescent="0.25">
      <c r="A862">
        <v>860</v>
      </c>
      <c r="C862" t="s">
        <v>3737</v>
      </c>
      <c r="D862" t="s">
        <v>3738</v>
      </c>
      <c r="E862" s="58" t="s">
        <v>3739</v>
      </c>
      <c r="F862" t="s">
        <v>3740</v>
      </c>
    </row>
    <row r="863" spans="1:6" x14ac:dyDescent="0.25">
      <c r="A863">
        <v>861</v>
      </c>
      <c r="C863" t="s">
        <v>3741</v>
      </c>
      <c r="D863" t="s">
        <v>3742</v>
      </c>
      <c r="E863" s="58" t="s">
        <v>3743</v>
      </c>
      <c r="F863" t="s">
        <v>3744</v>
      </c>
    </row>
    <row r="864" spans="1:6" x14ac:dyDescent="0.25">
      <c r="A864">
        <v>862</v>
      </c>
      <c r="C864" t="s">
        <v>3745</v>
      </c>
      <c r="D864" t="s">
        <v>3746</v>
      </c>
      <c r="E864" s="58" t="s">
        <v>3747</v>
      </c>
      <c r="F864" t="s">
        <v>3748</v>
      </c>
    </row>
    <row r="865" spans="1:6" x14ac:dyDescent="0.25">
      <c r="A865">
        <v>863</v>
      </c>
      <c r="C865" t="s">
        <v>3749</v>
      </c>
      <c r="D865" t="s">
        <v>3750</v>
      </c>
      <c r="E865" s="58" t="s">
        <v>3751</v>
      </c>
      <c r="F865" t="s">
        <v>3752</v>
      </c>
    </row>
    <row r="866" spans="1:6" x14ac:dyDescent="0.25">
      <c r="A866">
        <v>864</v>
      </c>
      <c r="C866" t="s">
        <v>3753</v>
      </c>
      <c r="D866" t="s">
        <v>3754</v>
      </c>
      <c r="E866" s="58" t="s">
        <v>3755</v>
      </c>
      <c r="F866" t="s">
        <v>3756</v>
      </c>
    </row>
    <row r="867" spans="1:6" x14ac:dyDescent="0.25">
      <c r="A867">
        <v>865</v>
      </c>
      <c r="C867" t="s">
        <v>3757</v>
      </c>
      <c r="D867" t="s">
        <v>3758</v>
      </c>
      <c r="E867" s="58" t="s">
        <v>3759</v>
      </c>
      <c r="F867" t="s">
        <v>3760</v>
      </c>
    </row>
    <row r="868" spans="1:6" x14ac:dyDescent="0.25">
      <c r="A868">
        <v>866</v>
      </c>
      <c r="C868" t="s">
        <v>3761</v>
      </c>
      <c r="D868" t="s">
        <v>3762</v>
      </c>
      <c r="E868" s="58" t="s">
        <v>3763</v>
      </c>
      <c r="F868" t="s">
        <v>3764</v>
      </c>
    </row>
    <row r="869" spans="1:6" x14ac:dyDescent="0.25">
      <c r="A869">
        <v>867</v>
      </c>
      <c r="C869" t="s">
        <v>3765</v>
      </c>
      <c r="D869" t="s">
        <v>3766</v>
      </c>
      <c r="E869" s="58" t="s">
        <v>3767</v>
      </c>
      <c r="F869" t="s">
        <v>3768</v>
      </c>
    </row>
    <row r="870" spans="1:6" x14ac:dyDescent="0.25">
      <c r="A870">
        <v>868</v>
      </c>
      <c r="C870" t="s">
        <v>3769</v>
      </c>
      <c r="D870" t="s">
        <v>3770</v>
      </c>
      <c r="E870" s="58" t="s">
        <v>3771</v>
      </c>
      <c r="F870" t="s">
        <v>3772</v>
      </c>
    </row>
    <row r="871" spans="1:6" x14ac:dyDescent="0.25">
      <c r="A871">
        <v>869</v>
      </c>
      <c r="C871" t="s">
        <v>3773</v>
      </c>
      <c r="D871" t="s">
        <v>3774</v>
      </c>
      <c r="E871" s="58" t="s">
        <v>3775</v>
      </c>
      <c r="F871" t="s">
        <v>3776</v>
      </c>
    </row>
    <row r="872" spans="1:6" x14ac:dyDescent="0.25">
      <c r="A872">
        <v>870</v>
      </c>
      <c r="C872" t="s">
        <v>3777</v>
      </c>
      <c r="D872" t="s">
        <v>3778</v>
      </c>
      <c r="E872" s="58" t="s">
        <v>3779</v>
      </c>
      <c r="F872" t="s">
        <v>3780</v>
      </c>
    </row>
    <row r="873" spans="1:6" x14ac:dyDescent="0.25">
      <c r="A873">
        <v>871</v>
      </c>
      <c r="C873" t="s">
        <v>3781</v>
      </c>
      <c r="D873" t="s">
        <v>3782</v>
      </c>
      <c r="E873" s="58" t="s">
        <v>3783</v>
      </c>
      <c r="F873" t="s">
        <v>3784</v>
      </c>
    </row>
    <row r="874" spans="1:6" x14ac:dyDescent="0.25">
      <c r="A874">
        <v>872</v>
      </c>
      <c r="C874" t="s">
        <v>3785</v>
      </c>
      <c r="D874" t="s">
        <v>3786</v>
      </c>
      <c r="E874" s="58" t="s">
        <v>3787</v>
      </c>
      <c r="F874" t="s">
        <v>3788</v>
      </c>
    </row>
    <row r="875" spans="1:6" x14ac:dyDescent="0.25">
      <c r="A875">
        <v>873</v>
      </c>
      <c r="C875" t="s">
        <v>3789</v>
      </c>
      <c r="D875" t="s">
        <v>3790</v>
      </c>
      <c r="E875" s="58" t="s">
        <v>3791</v>
      </c>
      <c r="F875" t="s">
        <v>3792</v>
      </c>
    </row>
    <row r="876" spans="1:6" x14ac:dyDescent="0.25">
      <c r="A876">
        <v>874</v>
      </c>
      <c r="C876" t="s">
        <v>3793</v>
      </c>
      <c r="D876" t="s">
        <v>3794</v>
      </c>
      <c r="E876" s="58" t="s">
        <v>3795</v>
      </c>
      <c r="F876" t="s">
        <v>3796</v>
      </c>
    </row>
    <row r="877" spans="1:6" x14ac:dyDescent="0.25">
      <c r="A877">
        <v>875</v>
      </c>
      <c r="C877" t="s">
        <v>3797</v>
      </c>
      <c r="D877" t="s">
        <v>3798</v>
      </c>
      <c r="E877" s="58" t="s">
        <v>3799</v>
      </c>
      <c r="F877" t="s">
        <v>3800</v>
      </c>
    </row>
    <row r="878" spans="1:6" x14ac:dyDescent="0.25">
      <c r="A878">
        <v>876</v>
      </c>
      <c r="C878" t="s">
        <v>3801</v>
      </c>
      <c r="D878" t="s">
        <v>3802</v>
      </c>
      <c r="E878" s="58" t="s">
        <v>3803</v>
      </c>
      <c r="F878" t="s">
        <v>3804</v>
      </c>
    </row>
    <row r="879" spans="1:6" x14ac:dyDescent="0.25">
      <c r="A879">
        <v>877</v>
      </c>
      <c r="C879" t="s">
        <v>3805</v>
      </c>
      <c r="D879" t="s">
        <v>3806</v>
      </c>
      <c r="E879" s="58" t="s">
        <v>3807</v>
      </c>
      <c r="F879" t="s">
        <v>3808</v>
      </c>
    </row>
    <row r="880" spans="1:6" x14ac:dyDescent="0.25">
      <c r="A880">
        <v>878</v>
      </c>
      <c r="C880" t="s">
        <v>3809</v>
      </c>
      <c r="D880" t="s">
        <v>3810</v>
      </c>
      <c r="E880" s="58" t="s">
        <v>3811</v>
      </c>
      <c r="F880" t="s">
        <v>3812</v>
      </c>
    </row>
    <row r="881" spans="1:6" x14ac:dyDescent="0.25">
      <c r="A881">
        <v>879</v>
      </c>
      <c r="C881" t="s">
        <v>3813</v>
      </c>
      <c r="D881" t="s">
        <v>3814</v>
      </c>
      <c r="E881" s="58" t="s">
        <v>3815</v>
      </c>
      <c r="F881" t="s">
        <v>3816</v>
      </c>
    </row>
    <row r="882" spans="1:6" x14ac:dyDescent="0.25">
      <c r="A882">
        <v>880</v>
      </c>
      <c r="C882" t="s">
        <v>3817</v>
      </c>
      <c r="D882" t="s">
        <v>3818</v>
      </c>
      <c r="E882" s="58" t="s">
        <v>3819</v>
      </c>
      <c r="F882" t="s">
        <v>3820</v>
      </c>
    </row>
    <row r="883" spans="1:6" x14ac:dyDescent="0.25">
      <c r="A883">
        <v>881</v>
      </c>
      <c r="C883" t="s">
        <v>3821</v>
      </c>
      <c r="D883" t="s">
        <v>3822</v>
      </c>
      <c r="E883" s="58" t="s">
        <v>3823</v>
      </c>
      <c r="F883" t="s">
        <v>3824</v>
      </c>
    </row>
    <row r="884" spans="1:6" x14ac:dyDescent="0.25">
      <c r="A884">
        <v>882</v>
      </c>
      <c r="C884" t="s">
        <v>3825</v>
      </c>
      <c r="D884" t="s">
        <v>3826</v>
      </c>
      <c r="E884" s="58" t="s">
        <v>3827</v>
      </c>
      <c r="F884" t="s">
        <v>3828</v>
      </c>
    </row>
    <row r="885" spans="1:6" x14ac:dyDescent="0.25">
      <c r="A885">
        <v>883</v>
      </c>
      <c r="C885" t="s">
        <v>3829</v>
      </c>
      <c r="D885" t="s">
        <v>3830</v>
      </c>
      <c r="E885" s="58" t="s">
        <v>3831</v>
      </c>
      <c r="F885" t="s">
        <v>3832</v>
      </c>
    </row>
    <row r="886" spans="1:6" x14ac:dyDescent="0.25">
      <c r="A886">
        <v>884</v>
      </c>
      <c r="C886" t="s">
        <v>3833</v>
      </c>
      <c r="D886" t="s">
        <v>3834</v>
      </c>
      <c r="E886" s="58" t="s">
        <v>3835</v>
      </c>
      <c r="F886" t="s">
        <v>3836</v>
      </c>
    </row>
    <row r="887" spans="1:6" x14ac:dyDescent="0.25">
      <c r="A887">
        <v>885</v>
      </c>
      <c r="C887" t="s">
        <v>3837</v>
      </c>
      <c r="D887" t="s">
        <v>3838</v>
      </c>
      <c r="E887" s="58" t="s">
        <v>3839</v>
      </c>
      <c r="F887" t="s">
        <v>3840</v>
      </c>
    </row>
    <row r="888" spans="1:6" x14ac:dyDescent="0.25">
      <c r="A888">
        <v>886</v>
      </c>
      <c r="C888" t="s">
        <v>3841</v>
      </c>
      <c r="D888" t="s">
        <v>3842</v>
      </c>
      <c r="E888" s="58" t="s">
        <v>3843</v>
      </c>
      <c r="F888" t="s">
        <v>3844</v>
      </c>
    </row>
    <row r="889" spans="1:6" x14ac:dyDescent="0.25">
      <c r="A889">
        <v>887</v>
      </c>
      <c r="C889" t="s">
        <v>3845</v>
      </c>
      <c r="D889" t="s">
        <v>3846</v>
      </c>
      <c r="E889" s="58" t="s">
        <v>3847</v>
      </c>
      <c r="F889" t="s">
        <v>3848</v>
      </c>
    </row>
    <row r="890" spans="1:6" x14ac:dyDescent="0.25">
      <c r="A890">
        <v>888</v>
      </c>
      <c r="C890" t="s">
        <v>3849</v>
      </c>
      <c r="D890" t="s">
        <v>3850</v>
      </c>
      <c r="E890" s="58" t="s">
        <v>3851</v>
      </c>
      <c r="F890" t="s">
        <v>3852</v>
      </c>
    </row>
    <row r="891" spans="1:6" x14ac:dyDescent="0.25">
      <c r="A891">
        <v>889</v>
      </c>
      <c r="C891" t="s">
        <v>3853</v>
      </c>
      <c r="D891" t="s">
        <v>3854</v>
      </c>
      <c r="E891" s="58" t="s">
        <v>3855</v>
      </c>
      <c r="F891" t="s">
        <v>3856</v>
      </c>
    </row>
    <row r="892" spans="1:6" x14ac:dyDescent="0.25">
      <c r="A892">
        <v>890</v>
      </c>
      <c r="C892" t="s">
        <v>3857</v>
      </c>
      <c r="D892" t="s">
        <v>3858</v>
      </c>
      <c r="E892" s="58" t="s">
        <v>3859</v>
      </c>
      <c r="F892" t="s">
        <v>3860</v>
      </c>
    </row>
    <row r="893" spans="1:6" x14ac:dyDescent="0.25">
      <c r="A893">
        <v>891</v>
      </c>
      <c r="C893" t="s">
        <v>3861</v>
      </c>
      <c r="D893" t="s">
        <v>3862</v>
      </c>
      <c r="E893" s="58" t="s">
        <v>3863</v>
      </c>
      <c r="F893" t="s">
        <v>3864</v>
      </c>
    </row>
    <row r="894" spans="1:6" x14ac:dyDescent="0.25">
      <c r="A894">
        <v>892</v>
      </c>
      <c r="C894" t="s">
        <v>3865</v>
      </c>
      <c r="D894" t="s">
        <v>3866</v>
      </c>
      <c r="E894" s="58" t="s">
        <v>3867</v>
      </c>
      <c r="F894" t="s">
        <v>3868</v>
      </c>
    </row>
    <row r="895" spans="1:6" x14ac:dyDescent="0.25">
      <c r="A895">
        <v>893</v>
      </c>
      <c r="C895" t="s">
        <v>3869</v>
      </c>
      <c r="D895" t="s">
        <v>3870</v>
      </c>
      <c r="E895" s="58" t="s">
        <v>3871</v>
      </c>
      <c r="F895" t="s">
        <v>3872</v>
      </c>
    </row>
    <row r="896" spans="1:6" x14ac:dyDescent="0.25">
      <c r="A896">
        <v>894</v>
      </c>
      <c r="C896" t="s">
        <v>3873</v>
      </c>
      <c r="D896" t="s">
        <v>3874</v>
      </c>
      <c r="E896" s="58" t="s">
        <v>3875</v>
      </c>
      <c r="F896" t="s">
        <v>3876</v>
      </c>
    </row>
    <row r="897" spans="1:6" x14ac:dyDescent="0.25">
      <c r="A897">
        <v>895</v>
      </c>
      <c r="C897" t="s">
        <v>3877</v>
      </c>
      <c r="D897" t="s">
        <v>3878</v>
      </c>
      <c r="E897" s="58" t="s">
        <v>3879</v>
      </c>
      <c r="F897" t="s">
        <v>3880</v>
      </c>
    </row>
    <row r="898" spans="1:6" x14ac:dyDescent="0.25">
      <c r="A898">
        <v>896</v>
      </c>
      <c r="C898" t="s">
        <v>3881</v>
      </c>
      <c r="D898" t="s">
        <v>3882</v>
      </c>
      <c r="E898" s="58" t="s">
        <v>3883</v>
      </c>
      <c r="F898" t="s">
        <v>3884</v>
      </c>
    </row>
    <row r="899" spans="1:6" x14ac:dyDescent="0.25">
      <c r="A899">
        <v>897</v>
      </c>
      <c r="C899" t="s">
        <v>3885</v>
      </c>
      <c r="D899" t="s">
        <v>3886</v>
      </c>
      <c r="E899" s="58" t="s">
        <v>3887</v>
      </c>
      <c r="F899" t="s">
        <v>3888</v>
      </c>
    </row>
    <row r="900" spans="1:6" x14ac:dyDescent="0.25">
      <c r="A900">
        <v>898</v>
      </c>
      <c r="C900" t="s">
        <v>3889</v>
      </c>
      <c r="D900" t="s">
        <v>3890</v>
      </c>
      <c r="E900" s="58" t="s">
        <v>3891</v>
      </c>
      <c r="F900" t="s">
        <v>3892</v>
      </c>
    </row>
    <row r="901" spans="1:6" x14ac:dyDescent="0.25">
      <c r="A901">
        <v>899</v>
      </c>
      <c r="C901" t="s">
        <v>3893</v>
      </c>
      <c r="D901" t="s">
        <v>3894</v>
      </c>
      <c r="E901" s="58" t="s">
        <v>3895</v>
      </c>
      <c r="F901" t="s">
        <v>3896</v>
      </c>
    </row>
    <row r="902" spans="1:6" x14ac:dyDescent="0.25">
      <c r="A902">
        <v>900</v>
      </c>
      <c r="C902" t="s">
        <v>3897</v>
      </c>
      <c r="D902" t="s">
        <v>3898</v>
      </c>
      <c r="E902" s="58" t="s">
        <v>3899</v>
      </c>
      <c r="F902" t="s">
        <v>3900</v>
      </c>
    </row>
    <row r="903" spans="1:6" x14ac:dyDescent="0.25">
      <c r="A903">
        <v>901</v>
      </c>
      <c r="C903" t="s">
        <v>3901</v>
      </c>
      <c r="D903" t="s">
        <v>3902</v>
      </c>
      <c r="E903" s="58" t="s">
        <v>3903</v>
      </c>
      <c r="F903" t="s">
        <v>3904</v>
      </c>
    </row>
    <row r="904" spans="1:6" x14ac:dyDescent="0.25">
      <c r="A904">
        <v>902</v>
      </c>
      <c r="C904" t="s">
        <v>3905</v>
      </c>
      <c r="D904" t="s">
        <v>3906</v>
      </c>
      <c r="E904" s="58" t="s">
        <v>3907</v>
      </c>
      <c r="F904" t="s">
        <v>3908</v>
      </c>
    </row>
    <row r="905" spans="1:6" x14ac:dyDescent="0.25">
      <c r="A905">
        <v>903</v>
      </c>
      <c r="C905" t="s">
        <v>3909</v>
      </c>
      <c r="D905" t="s">
        <v>3910</v>
      </c>
      <c r="E905" s="58" t="s">
        <v>3911</v>
      </c>
      <c r="F905" t="s">
        <v>3912</v>
      </c>
    </row>
    <row r="906" spans="1:6" x14ac:dyDescent="0.25">
      <c r="A906">
        <v>904</v>
      </c>
      <c r="C906" t="s">
        <v>3913</v>
      </c>
      <c r="D906" t="s">
        <v>3914</v>
      </c>
      <c r="E906" s="58" t="s">
        <v>3915</v>
      </c>
      <c r="F906" t="s">
        <v>3916</v>
      </c>
    </row>
    <row r="907" spans="1:6" x14ac:dyDescent="0.25">
      <c r="A907">
        <v>905</v>
      </c>
      <c r="C907" t="s">
        <v>3917</v>
      </c>
      <c r="D907" t="s">
        <v>3918</v>
      </c>
      <c r="E907" s="58" t="s">
        <v>3919</v>
      </c>
      <c r="F907" t="s">
        <v>3920</v>
      </c>
    </row>
    <row r="908" spans="1:6" x14ac:dyDescent="0.25">
      <c r="A908">
        <v>906</v>
      </c>
      <c r="C908" t="s">
        <v>3921</v>
      </c>
      <c r="D908" t="s">
        <v>3922</v>
      </c>
      <c r="E908" s="58" t="s">
        <v>3923</v>
      </c>
      <c r="F908" t="s">
        <v>3924</v>
      </c>
    </row>
    <row r="909" spans="1:6" x14ac:dyDescent="0.25">
      <c r="A909">
        <v>907</v>
      </c>
      <c r="C909" t="s">
        <v>3925</v>
      </c>
      <c r="D909" t="s">
        <v>3926</v>
      </c>
      <c r="E909" s="58" t="s">
        <v>3927</v>
      </c>
      <c r="F909" t="s">
        <v>3928</v>
      </c>
    </row>
    <row r="910" spans="1:6" x14ac:dyDescent="0.25">
      <c r="A910">
        <v>908</v>
      </c>
      <c r="C910" t="s">
        <v>3929</v>
      </c>
      <c r="D910" t="s">
        <v>3930</v>
      </c>
      <c r="E910" s="58" t="s">
        <v>3931</v>
      </c>
      <c r="F910" t="s">
        <v>3932</v>
      </c>
    </row>
    <row r="911" spans="1:6" x14ac:dyDescent="0.25">
      <c r="A911">
        <v>909</v>
      </c>
      <c r="C911" t="s">
        <v>3933</v>
      </c>
      <c r="D911" t="s">
        <v>3934</v>
      </c>
      <c r="E911" s="58" t="s">
        <v>3935</v>
      </c>
      <c r="F911" t="s">
        <v>3936</v>
      </c>
    </row>
    <row r="912" spans="1:6" x14ac:dyDescent="0.25">
      <c r="A912">
        <v>910</v>
      </c>
      <c r="C912" t="s">
        <v>3937</v>
      </c>
      <c r="D912" t="s">
        <v>3938</v>
      </c>
      <c r="E912" s="58" t="s">
        <v>3939</v>
      </c>
      <c r="F912" t="s">
        <v>3940</v>
      </c>
    </row>
    <row r="913" spans="1:6" x14ac:dyDescent="0.25">
      <c r="A913">
        <v>911</v>
      </c>
      <c r="C913" t="s">
        <v>3941</v>
      </c>
      <c r="D913" t="s">
        <v>3942</v>
      </c>
      <c r="E913" s="58" t="s">
        <v>3943</v>
      </c>
      <c r="F913" t="s">
        <v>3944</v>
      </c>
    </row>
    <row r="914" spans="1:6" x14ac:dyDescent="0.25">
      <c r="A914">
        <v>912</v>
      </c>
      <c r="C914" t="s">
        <v>3945</v>
      </c>
      <c r="D914" t="s">
        <v>3946</v>
      </c>
      <c r="E914" s="58" t="s">
        <v>3947</v>
      </c>
      <c r="F914" t="s">
        <v>3948</v>
      </c>
    </row>
    <row r="915" spans="1:6" x14ac:dyDescent="0.25">
      <c r="A915">
        <v>913</v>
      </c>
      <c r="C915" t="s">
        <v>3949</v>
      </c>
      <c r="D915" t="s">
        <v>3950</v>
      </c>
      <c r="E915" s="58" t="s">
        <v>3951</v>
      </c>
      <c r="F915" t="s">
        <v>3952</v>
      </c>
    </row>
    <row r="916" spans="1:6" x14ac:dyDescent="0.25">
      <c r="A916">
        <v>914</v>
      </c>
      <c r="C916" t="s">
        <v>3953</v>
      </c>
      <c r="D916" t="s">
        <v>3954</v>
      </c>
      <c r="E916" s="58" t="s">
        <v>3955</v>
      </c>
      <c r="F916" t="s">
        <v>3956</v>
      </c>
    </row>
    <row r="917" spans="1:6" x14ac:dyDescent="0.25">
      <c r="A917">
        <v>915</v>
      </c>
      <c r="C917" t="s">
        <v>3957</v>
      </c>
      <c r="D917" t="s">
        <v>3958</v>
      </c>
      <c r="E917" s="58" t="s">
        <v>3959</v>
      </c>
      <c r="F917" t="s">
        <v>3960</v>
      </c>
    </row>
    <row r="918" spans="1:6" x14ac:dyDescent="0.25">
      <c r="A918">
        <v>916</v>
      </c>
      <c r="C918" t="s">
        <v>3961</v>
      </c>
      <c r="D918" t="s">
        <v>3962</v>
      </c>
      <c r="E918" s="58" t="s">
        <v>3963</v>
      </c>
      <c r="F918" t="s">
        <v>3964</v>
      </c>
    </row>
    <row r="919" spans="1:6" x14ac:dyDescent="0.25">
      <c r="A919">
        <v>917</v>
      </c>
      <c r="C919" t="s">
        <v>3965</v>
      </c>
      <c r="D919" t="s">
        <v>3966</v>
      </c>
      <c r="E919" s="58" t="s">
        <v>3967</v>
      </c>
      <c r="F919" t="s">
        <v>3968</v>
      </c>
    </row>
    <row r="920" spans="1:6" x14ac:dyDescent="0.25">
      <c r="A920">
        <v>918</v>
      </c>
      <c r="C920" t="s">
        <v>3969</v>
      </c>
      <c r="D920" t="s">
        <v>3970</v>
      </c>
      <c r="E920" s="58" t="s">
        <v>3971</v>
      </c>
      <c r="F920" t="s">
        <v>3972</v>
      </c>
    </row>
    <row r="921" spans="1:6" x14ac:dyDescent="0.25">
      <c r="A921">
        <v>919</v>
      </c>
      <c r="C921" t="s">
        <v>3973</v>
      </c>
      <c r="D921" t="s">
        <v>3974</v>
      </c>
      <c r="E921" s="58" t="s">
        <v>3975</v>
      </c>
      <c r="F921" t="s">
        <v>3976</v>
      </c>
    </row>
    <row r="922" spans="1:6" x14ac:dyDescent="0.25">
      <c r="A922">
        <v>920</v>
      </c>
      <c r="C922" t="s">
        <v>3977</v>
      </c>
      <c r="D922" t="s">
        <v>3978</v>
      </c>
      <c r="E922" s="58" t="s">
        <v>3979</v>
      </c>
      <c r="F922" t="s">
        <v>3980</v>
      </c>
    </row>
    <row r="923" spans="1:6" x14ac:dyDescent="0.25">
      <c r="A923">
        <v>921</v>
      </c>
      <c r="C923" t="s">
        <v>3981</v>
      </c>
      <c r="D923" t="s">
        <v>3982</v>
      </c>
      <c r="E923" s="58" t="s">
        <v>3983</v>
      </c>
      <c r="F923" t="s">
        <v>3984</v>
      </c>
    </row>
    <row r="924" spans="1:6" x14ac:dyDescent="0.25">
      <c r="A924">
        <v>922</v>
      </c>
      <c r="C924" t="s">
        <v>3985</v>
      </c>
      <c r="D924" t="s">
        <v>3986</v>
      </c>
      <c r="E924" s="58" t="s">
        <v>3987</v>
      </c>
      <c r="F924" t="s">
        <v>3988</v>
      </c>
    </row>
    <row r="925" spans="1:6" x14ac:dyDescent="0.25">
      <c r="A925">
        <v>923</v>
      </c>
      <c r="C925" t="s">
        <v>3989</v>
      </c>
      <c r="D925" t="s">
        <v>3990</v>
      </c>
      <c r="E925" s="58" t="s">
        <v>3991</v>
      </c>
      <c r="F925" t="s">
        <v>3992</v>
      </c>
    </row>
    <row r="926" spans="1:6" x14ac:dyDescent="0.25">
      <c r="A926">
        <v>924</v>
      </c>
      <c r="C926" t="s">
        <v>3993</v>
      </c>
      <c r="D926" t="s">
        <v>3994</v>
      </c>
      <c r="E926" s="58" t="s">
        <v>3995</v>
      </c>
      <c r="F926" t="s">
        <v>3996</v>
      </c>
    </row>
    <row r="927" spans="1:6" x14ac:dyDescent="0.25">
      <c r="A927">
        <v>925</v>
      </c>
      <c r="C927" t="s">
        <v>3997</v>
      </c>
      <c r="D927" t="s">
        <v>3998</v>
      </c>
      <c r="E927" s="58" t="s">
        <v>3999</v>
      </c>
      <c r="F927" t="s">
        <v>4000</v>
      </c>
    </row>
    <row r="928" spans="1:6" x14ac:dyDescent="0.25">
      <c r="A928">
        <v>926</v>
      </c>
      <c r="C928" t="s">
        <v>4001</v>
      </c>
      <c r="D928" t="s">
        <v>4002</v>
      </c>
      <c r="E928" s="58" t="s">
        <v>4003</v>
      </c>
      <c r="F928" t="s">
        <v>4004</v>
      </c>
    </row>
    <row r="929" spans="1:6" x14ac:dyDescent="0.25">
      <c r="A929">
        <v>927</v>
      </c>
      <c r="C929" t="s">
        <v>4005</v>
      </c>
      <c r="D929" t="s">
        <v>4006</v>
      </c>
      <c r="E929" s="58" t="s">
        <v>4007</v>
      </c>
      <c r="F929" t="s">
        <v>4008</v>
      </c>
    </row>
    <row r="930" spans="1:6" x14ac:dyDescent="0.25">
      <c r="A930">
        <v>928</v>
      </c>
      <c r="C930" t="s">
        <v>4009</v>
      </c>
      <c r="D930" t="s">
        <v>4010</v>
      </c>
      <c r="E930" s="58" t="s">
        <v>4011</v>
      </c>
      <c r="F930" t="s">
        <v>4012</v>
      </c>
    </row>
    <row r="931" spans="1:6" x14ac:dyDescent="0.25">
      <c r="A931">
        <v>929</v>
      </c>
      <c r="C931" t="s">
        <v>4013</v>
      </c>
      <c r="D931" t="s">
        <v>4014</v>
      </c>
      <c r="E931" s="58" t="s">
        <v>4015</v>
      </c>
      <c r="F931" t="s">
        <v>4016</v>
      </c>
    </row>
    <row r="932" spans="1:6" x14ac:dyDescent="0.25">
      <c r="A932">
        <v>930</v>
      </c>
      <c r="C932" t="s">
        <v>4017</v>
      </c>
      <c r="D932" t="s">
        <v>4018</v>
      </c>
      <c r="E932" s="58" t="s">
        <v>4019</v>
      </c>
      <c r="F932" t="s">
        <v>4020</v>
      </c>
    </row>
    <row r="933" spans="1:6" x14ac:dyDescent="0.25">
      <c r="A933">
        <v>931</v>
      </c>
      <c r="C933" t="s">
        <v>4021</v>
      </c>
      <c r="D933" t="s">
        <v>4022</v>
      </c>
      <c r="E933" s="58" t="s">
        <v>4023</v>
      </c>
      <c r="F933" t="s">
        <v>4024</v>
      </c>
    </row>
    <row r="934" spans="1:6" x14ac:dyDescent="0.25">
      <c r="A934">
        <v>932</v>
      </c>
      <c r="C934" t="s">
        <v>4025</v>
      </c>
      <c r="D934" t="s">
        <v>4026</v>
      </c>
      <c r="E934" s="58" t="s">
        <v>4027</v>
      </c>
      <c r="F934" t="s">
        <v>4028</v>
      </c>
    </row>
    <row r="935" spans="1:6" x14ac:dyDescent="0.25">
      <c r="A935">
        <v>933</v>
      </c>
      <c r="C935" t="s">
        <v>4029</v>
      </c>
      <c r="D935" t="s">
        <v>4030</v>
      </c>
      <c r="E935" s="58" t="s">
        <v>4031</v>
      </c>
      <c r="F935" t="s">
        <v>4032</v>
      </c>
    </row>
    <row r="936" spans="1:6" x14ac:dyDescent="0.25">
      <c r="A936">
        <v>934</v>
      </c>
      <c r="C936" t="s">
        <v>4033</v>
      </c>
      <c r="D936" t="s">
        <v>4034</v>
      </c>
      <c r="E936" s="58" t="s">
        <v>4035</v>
      </c>
      <c r="F936" t="s">
        <v>4036</v>
      </c>
    </row>
    <row r="937" spans="1:6" x14ac:dyDescent="0.25">
      <c r="A937">
        <v>935</v>
      </c>
      <c r="C937" t="s">
        <v>4037</v>
      </c>
      <c r="D937" t="s">
        <v>4038</v>
      </c>
      <c r="E937" s="58" t="s">
        <v>4039</v>
      </c>
      <c r="F937" t="s">
        <v>4040</v>
      </c>
    </row>
    <row r="938" spans="1:6" x14ac:dyDescent="0.25">
      <c r="A938">
        <v>936</v>
      </c>
      <c r="C938" t="s">
        <v>4041</v>
      </c>
      <c r="D938" t="s">
        <v>4042</v>
      </c>
      <c r="E938" s="58" t="s">
        <v>4043</v>
      </c>
      <c r="F938" t="s">
        <v>4044</v>
      </c>
    </row>
    <row r="939" spans="1:6" x14ac:dyDescent="0.25">
      <c r="A939">
        <v>937</v>
      </c>
      <c r="C939" t="s">
        <v>4045</v>
      </c>
      <c r="D939" t="s">
        <v>4046</v>
      </c>
      <c r="E939" s="58" t="s">
        <v>4047</v>
      </c>
      <c r="F939" t="s">
        <v>4048</v>
      </c>
    </row>
    <row r="940" spans="1:6" x14ac:dyDescent="0.25">
      <c r="A940">
        <v>938</v>
      </c>
      <c r="C940" t="s">
        <v>4049</v>
      </c>
      <c r="D940" t="s">
        <v>4050</v>
      </c>
      <c r="E940" s="58" t="s">
        <v>4051</v>
      </c>
      <c r="F940" t="s">
        <v>4052</v>
      </c>
    </row>
    <row r="941" spans="1:6" x14ac:dyDescent="0.25">
      <c r="A941">
        <v>939</v>
      </c>
      <c r="C941" t="s">
        <v>4053</v>
      </c>
      <c r="D941" t="s">
        <v>4054</v>
      </c>
      <c r="E941" s="58" t="s">
        <v>4055</v>
      </c>
      <c r="F941" t="s">
        <v>4056</v>
      </c>
    </row>
    <row r="942" spans="1:6" x14ac:dyDescent="0.25">
      <c r="A942">
        <v>940</v>
      </c>
      <c r="C942" t="s">
        <v>4057</v>
      </c>
      <c r="D942" t="s">
        <v>4058</v>
      </c>
      <c r="E942" s="58" t="s">
        <v>4059</v>
      </c>
      <c r="F942" t="s">
        <v>4060</v>
      </c>
    </row>
    <row r="943" spans="1:6" x14ac:dyDescent="0.25">
      <c r="A943">
        <v>941</v>
      </c>
      <c r="C943" t="s">
        <v>4061</v>
      </c>
      <c r="D943" t="s">
        <v>4062</v>
      </c>
      <c r="E943" s="58" t="s">
        <v>4063</v>
      </c>
      <c r="F943" t="s">
        <v>4064</v>
      </c>
    </row>
    <row r="944" spans="1:6" x14ac:dyDescent="0.25">
      <c r="A944">
        <v>942</v>
      </c>
      <c r="C944" t="s">
        <v>4065</v>
      </c>
      <c r="D944" t="s">
        <v>4066</v>
      </c>
      <c r="E944" s="58" t="s">
        <v>4067</v>
      </c>
      <c r="F944" t="s">
        <v>4068</v>
      </c>
    </row>
    <row r="945" spans="1:6" x14ac:dyDescent="0.25">
      <c r="A945">
        <v>943</v>
      </c>
      <c r="C945" t="s">
        <v>4069</v>
      </c>
      <c r="D945" t="s">
        <v>4070</v>
      </c>
      <c r="E945" s="58" t="s">
        <v>4071</v>
      </c>
      <c r="F945" t="s">
        <v>4072</v>
      </c>
    </row>
    <row r="946" spans="1:6" x14ac:dyDescent="0.25">
      <c r="A946">
        <v>944</v>
      </c>
      <c r="C946" t="s">
        <v>4073</v>
      </c>
      <c r="D946" t="s">
        <v>4074</v>
      </c>
      <c r="E946" s="58" t="s">
        <v>4075</v>
      </c>
      <c r="F946" t="s">
        <v>4076</v>
      </c>
    </row>
    <row r="947" spans="1:6" x14ac:dyDescent="0.25">
      <c r="A947">
        <v>945</v>
      </c>
      <c r="C947" t="s">
        <v>4077</v>
      </c>
      <c r="D947" t="s">
        <v>4078</v>
      </c>
      <c r="E947" s="58" t="s">
        <v>4079</v>
      </c>
      <c r="F947" t="s">
        <v>4080</v>
      </c>
    </row>
    <row r="948" spans="1:6" x14ac:dyDescent="0.25">
      <c r="A948">
        <v>946</v>
      </c>
      <c r="C948" t="s">
        <v>4081</v>
      </c>
      <c r="D948" t="s">
        <v>4082</v>
      </c>
      <c r="E948" s="58" t="s">
        <v>4083</v>
      </c>
      <c r="F948" t="s">
        <v>4084</v>
      </c>
    </row>
    <row r="949" spans="1:6" x14ac:dyDescent="0.25">
      <c r="A949">
        <v>947</v>
      </c>
      <c r="C949" t="s">
        <v>4085</v>
      </c>
      <c r="D949" t="s">
        <v>4086</v>
      </c>
      <c r="E949" s="58" t="s">
        <v>4087</v>
      </c>
      <c r="F949" t="s">
        <v>4088</v>
      </c>
    </row>
    <row r="950" spans="1:6" x14ac:dyDescent="0.25">
      <c r="A950">
        <v>948</v>
      </c>
      <c r="C950" t="s">
        <v>4089</v>
      </c>
      <c r="D950" t="s">
        <v>4090</v>
      </c>
      <c r="E950" s="58" t="s">
        <v>4091</v>
      </c>
      <c r="F950" t="s">
        <v>4092</v>
      </c>
    </row>
    <row r="951" spans="1:6" x14ac:dyDescent="0.25">
      <c r="A951">
        <v>949</v>
      </c>
      <c r="C951" t="s">
        <v>4093</v>
      </c>
      <c r="D951" t="s">
        <v>4094</v>
      </c>
      <c r="E951" s="58" t="s">
        <v>4095</v>
      </c>
      <c r="F951" t="s">
        <v>4096</v>
      </c>
    </row>
    <row r="952" spans="1:6" x14ac:dyDescent="0.25">
      <c r="A952">
        <v>950</v>
      </c>
      <c r="C952" t="s">
        <v>4097</v>
      </c>
      <c r="D952" t="s">
        <v>4098</v>
      </c>
      <c r="E952" s="58" t="s">
        <v>4099</v>
      </c>
      <c r="F952" t="s">
        <v>4100</v>
      </c>
    </row>
    <row r="953" spans="1:6" x14ac:dyDescent="0.25">
      <c r="A953">
        <v>951</v>
      </c>
      <c r="C953" t="s">
        <v>4101</v>
      </c>
      <c r="D953" t="s">
        <v>4102</v>
      </c>
      <c r="E953" s="58" t="s">
        <v>4103</v>
      </c>
      <c r="F953" t="s">
        <v>4104</v>
      </c>
    </row>
    <row r="954" spans="1:6" x14ac:dyDescent="0.25">
      <c r="A954">
        <v>952</v>
      </c>
      <c r="C954" t="s">
        <v>4105</v>
      </c>
      <c r="D954" t="s">
        <v>4106</v>
      </c>
      <c r="E954" s="58" t="s">
        <v>4107</v>
      </c>
      <c r="F954" t="s">
        <v>4108</v>
      </c>
    </row>
    <row r="955" spans="1:6" x14ac:dyDescent="0.25">
      <c r="A955">
        <v>953</v>
      </c>
      <c r="C955" t="s">
        <v>4109</v>
      </c>
      <c r="D955" t="s">
        <v>4110</v>
      </c>
      <c r="E955" s="58" t="s">
        <v>4111</v>
      </c>
      <c r="F955" t="s">
        <v>4112</v>
      </c>
    </row>
    <row r="956" spans="1:6" x14ac:dyDescent="0.25">
      <c r="A956">
        <v>954</v>
      </c>
      <c r="C956" t="s">
        <v>4113</v>
      </c>
      <c r="D956" t="s">
        <v>4114</v>
      </c>
      <c r="E956" s="58" t="s">
        <v>4115</v>
      </c>
      <c r="F956" t="s">
        <v>4116</v>
      </c>
    </row>
    <row r="957" spans="1:6" x14ac:dyDescent="0.25">
      <c r="A957">
        <v>955</v>
      </c>
      <c r="C957" t="s">
        <v>4117</v>
      </c>
      <c r="D957" t="s">
        <v>4118</v>
      </c>
      <c r="E957" s="58" t="s">
        <v>4119</v>
      </c>
      <c r="F957" t="s">
        <v>4120</v>
      </c>
    </row>
    <row r="958" spans="1:6" x14ac:dyDescent="0.25">
      <c r="A958">
        <v>956</v>
      </c>
      <c r="C958" t="s">
        <v>4121</v>
      </c>
      <c r="D958" t="s">
        <v>4122</v>
      </c>
      <c r="E958" s="58" t="s">
        <v>4123</v>
      </c>
      <c r="F958" t="s">
        <v>4124</v>
      </c>
    </row>
    <row r="959" spans="1:6" x14ac:dyDescent="0.25">
      <c r="A959">
        <v>957</v>
      </c>
      <c r="C959" t="s">
        <v>4125</v>
      </c>
      <c r="D959" t="s">
        <v>4126</v>
      </c>
      <c r="E959" s="58" t="s">
        <v>4127</v>
      </c>
      <c r="F959" t="s">
        <v>4128</v>
      </c>
    </row>
    <row r="960" spans="1:6" x14ac:dyDescent="0.25">
      <c r="A960">
        <v>958</v>
      </c>
      <c r="C960" t="s">
        <v>4129</v>
      </c>
      <c r="D960" t="s">
        <v>4130</v>
      </c>
      <c r="E960" s="58" t="s">
        <v>4131</v>
      </c>
      <c r="F960" t="s">
        <v>4132</v>
      </c>
    </row>
    <row r="961" spans="1:6" x14ac:dyDescent="0.25">
      <c r="A961">
        <v>959</v>
      </c>
      <c r="C961" t="s">
        <v>4133</v>
      </c>
      <c r="D961" t="s">
        <v>4134</v>
      </c>
      <c r="E961" s="58" t="s">
        <v>4135</v>
      </c>
      <c r="F961" t="s">
        <v>4136</v>
      </c>
    </row>
    <row r="962" spans="1:6" x14ac:dyDescent="0.25">
      <c r="A962">
        <v>960</v>
      </c>
      <c r="C962" t="s">
        <v>4137</v>
      </c>
      <c r="D962" t="s">
        <v>4138</v>
      </c>
      <c r="E962" s="58" t="s">
        <v>4139</v>
      </c>
      <c r="F962" t="s">
        <v>4140</v>
      </c>
    </row>
    <row r="963" spans="1:6" x14ac:dyDescent="0.25">
      <c r="A963">
        <v>961</v>
      </c>
      <c r="C963" t="s">
        <v>4141</v>
      </c>
      <c r="D963" t="s">
        <v>4142</v>
      </c>
      <c r="E963" s="58" t="s">
        <v>4143</v>
      </c>
      <c r="F963" t="s">
        <v>4144</v>
      </c>
    </row>
    <row r="964" spans="1:6" x14ac:dyDescent="0.25">
      <c r="A964">
        <v>962</v>
      </c>
      <c r="C964" t="s">
        <v>4145</v>
      </c>
      <c r="D964" t="s">
        <v>4146</v>
      </c>
      <c r="E964" s="58" t="s">
        <v>4147</v>
      </c>
      <c r="F964" t="s">
        <v>4148</v>
      </c>
    </row>
    <row r="965" spans="1:6" x14ac:dyDescent="0.25">
      <c r="A965">
        <v>963</v>
      </c>
      <c r="C965" t="s">
        <v>4149</v>
      </c>
      <c r="D965" t="s">
        <v>4150</v>
      </c>
      <c r="E965" s="58" t="s">
        <v>4151</v>
      </c>
      <c r="F965" t="s">
        <v>4152</v>
      </c>
    </row>
    <row r="966" spans="1:6" x14ac:dyDescent="0.25">
      <c r="A966">
        <v>964</v>
      </c>
      <c r="C966" t="s">
        <v>4153</v>
      </c>
      <c r="D966" t="s">
        <v>4154</v>
      </c>
      <c r="E966" s="58" t="s">
        <v>4155</v>
      </c>
      <c r="F966" t="s">
        <v>4156</v>
      </c>
    </row>
    <row r="967" spans="1:6" x14ac:dyDescent="0.25">
      <c r="A967">
        <v>965</v>
      </c>
      <c r="C967" t="s">
        <v>4157</v>
      </c>
      <c r="D967" t="s">
        <v>4158</v>
      </c>
      <c r="E967" s="58" t="s">
        <v>4159</v>
      </c>
      <c r="F967" t="s">
        <v>4160</v>
      </c>
    </row>
    <row r="968" spans="1:6" x14ac:dyDescent="0.25">
      <c r="A968">
        <v>966</v>
      </c>
      <c r="C968" t="s">
        <v>4161</v>
      </c>
      <c r="D968" t="s">
        <v>4162</v>
      </c>
      <c r="E968" s="58" t="s">
        <v>4163</v>
      </c>
      <c r="F968" t="s">
        <v>4164</v>
      </c>
    </row>
    <row r="969" spans="1:6" x14ac:dyDescent="0.25">
      <c r="A969">
        <v>967</v>
      </c>
      <c r="C969" t="s">
        <v>4165</v>
      </c>
      <c r="D969" t="s">
        <v>4166</v>
      </c>
      <c r="E969" s="58" t="s">
        <v>4167</v>
      </c>
      <c r="F969" t="s">
        <v>4168</v>
      </c>
    </row>
    <row r="970" spans="1:6" x14ac:dyDescent="0.25">
      <c r="A970">
        <v>968</v>
      </c>
      <c r="C970" t="s">
        <v>4169</v>
      </c>
      <c r="D970" t="s">
        <v>4170</v>
      </c>
      <c r="E970" s="58" t="s">
        <v>4171</v>
      </c>
      <c r="F970" t="s">
        <v>4172</v>
      </c>
    </row>
    <row r="971" spans="1:6" x14ac:dyDescent="0.25">
      <c r="A971">
        <v>969</v>
      </c>
      <c r="C971" t="s">
        <v>4173</v>
      </c>
      <c r="D971" t="s">
        <v>4174</v>
      </c>
      <c r="E971" s="58" t="s">
        <v>4175</v>
      </c>
      <c r="F971" t="s">
        <v>4176</v>
      </c>
    </row>
    <row r="972" spans="1:6" x14ac:dyDescent="0.25">
      <c r="A972">
        <v>970</v>
      </c>
      <c r="C972" t="s">
        <v>4177</v>
      </c>
      <c r="D972" t="s">
        <v>4178</v>
      </c>
      <c r="E972" s="58" t="s">
        <v>4179</v>
      </c>
      <c r="F972" t="s">
        <v>4180</v>
      </c>
    </row>
    <row r="973" spans="1:6" x14ac:dyDescent="0.25">
      <c r="A973">
        <v>971</v>
      </c>
      <c r="C973" t="s">
        <v>4181</v>
      </c>
      <c r="D973" t="s">
        <v>4182</v>
      </c>
      <c r="E973" s="58" t="s">
        <v>4183</v>
      </c>
      <c r="F973" t="s">
        <v>4184</v>
      </c>
    </row>
    <row r="974" spans="1:6" x14ac:dyDescent="0.25">
      <c r="A974">
        <v>972</v>
      </c>
      <c r="C974" t="s">
        <v>4185</v>
      </c>
      <c r="D974" t="s">
        <v>4186</v>
      </c>
      <c r="E974" s="58" t="s">
        <v>4187</v>
      </c>
      <c r="F974" t="s">
        <v>4188</v>
      </c>
    </row>
    <row r="975" spans="1:6" x14ac:dyDescent="0.25">
      <c r="A975">
        <v>973</v>
      </c>
      <c r="C975" t="s">
        <v>4189</v>
      </c>
      <c r="D975" t="s">
        <v>4190</v>
      </c>
      <c r="E975" s="58" t="s">
        <v>4191</v>
      </c>
      <c r="F975" t="s">
        <v>4192</v>
      </c>
    </row>
    <row r="976" spans="1:6" x14ac:dyDescent="0.25">
      <c r="A976">
        <v>974</v>
      </c>
      <c r="C976" t="s">
        <v>4193</v>
      </c>
      <c r="D976" t="s">
        <v>4194</v>
      </c>
      <c r="E976" s="58" t="s">
        <v>4195</v>
      </c>
      <c r="F976" t="s">
        <v>4196</v>
      </c>
    </row>
    <row r="977" spans="1:6" x14ac:dyDescent="0.25">
      <c r="A977">
        <v>975</v>
      </c>
      <c r="C977" t="s">
        <v>4197</v>
      </c>
      <c r="D977" t="s">
        <v>4198</v>
      </c>
      <c r="E977" s="58" t="s">
        <v>4199</v>
      </c>
      <c r="F977" t="s">
        <v>4200</v>
      </c>
    </row>
    <row r="978" spans="1:6" x14ac:dyDescent="0.25">
      <c r="A978">
        <v>976</v>
      </c>
      <c r="C978" t="s">
        <v>4201</v>
      </c>
      <c r="D978" t="s">
        <v>4202</v>
      </c>
      <c r="E978" s="58" t="s">
        <v>4203</v>
      </c>
      <c r="F978" t="s">
        <v>4204</v>
      </c>
    </row>
    <row r="979" spans="1:6" x14ac:dyDescent="0.25">
      <c r="A979">
        <v>977</v>
      </c>
      <c r="C979" t="s">
        <v>4205</v>
      </c>
      <c r="D979" t="s">
        <v>4206</v>
      </c>
      <c r="E979" s="58" t="s">
        <v>4207</v>
      </c>
      <c r="F979" t="s">
        <v>4208</v>
      </c>
    </row>
    <row r="980" spans="1:6" x14ac:dyDescent="0.25">
      <c r="A980">
        <v>978</v>
      </c>
      <c r="C980" t="s">
        <v>4209</v>
      </c>
      <c r="D980" t="s">
        <v>4210</v>
      </c>
      <c r="E980" s="58" t="s">
        <v>4211</v>
      </c>
      <c r="F980" t="s">
        <v>4212</v>
      </c>
    </row>
    <row r="981" spans="1:6" x14ac:dyDescent="0.25">
      <c r="A981">
        <v>979</v>
      </c>
      <c r="C981" t="s">
        <v>4213</v>
      </c>
      <c r="D981" t="s">
        <v>4214</v>
      </c>
      <c r="E981" s="58" t="s">
        <v>4215</v>
      </c>
      <c r="F981" t="s">
        <v>4216</v>
      </c>
    </row>
    <row r="982" spans="1:6" x14ac:dyDescent="0.25">
      <c r="A982">
        <v>980</v>
      </c>
      <c r="C982" t="s">
        <v>4217</v>
      </c>
      <c r="D982" t="s">
        <v>4218</v>
      </c>
      <c r="E982" s="58" t="s">
        <v>4219</v>
      </c>
      <c r="F982" t="s">
        <v>4220</v>
      </c>
    </row>
    <row r="983" spans="1:6" x14ac:dyDescent="0.25">
      <c r="A983">
        <v>981</v>
      </c>
      <c r="C983" t="s">
        <v>4221</v>
      </c>
      <c r="D983" t="s">
        <v>4222</v>
      </c>
      <c r="E983" s="58" t="s">
        <v>4223</v>
      </c>
      <c r="F983" t="s">
        <v>4224</v>
      </c>
    </row>
    <row r="984" spans="1:6" x14ac:dyDescent="0.25">
      <c r="A984">
        <v>982</v>
      </c>
      <c r="C984" t="s">
        <v>4225</v>
      </c>
      <c r="D984" t="s">
        <v>4226</v>
      </c>
      <c r="E984" s="58" t="s">
        <v>4227</v>
      </c>
      <c r="F984" t="s">
        <v>4228</v>
      </c>
    </row>
    <row r="985" spans="1:6" x14ac:dyDescent="0.25">
      <c r="A985">
        <v>983</v>
      </c>
      <c r="C985" t="s">
        <v>4229</v>
      </c>
      <c r="D985" t="s">
        <v>4230</v>
      </c>
      <c r="E985" s="58" t="s">
        <v>4231</v>
      </c>
      <c r="F985" t="s">
        <v>4232</v>
      </c>
    </row>
    <row r="986" spans="1:6" x14ac:dyDescent="0.25">
      <c r="A986">
        <v>984</v>
      </c>
      <c r="C986" t="s">
        <v>4233</v>
      </c>
      <c r="D986" t="s">
        <v>4234</v>
      </c>
      <c r="E986" s="58" t="s">
        <v>4235</v>
      </c>
      <c r="F986" t="s">
        <v>4236</v>
      </c>
    </row>
    <row r="987" spans="1:6" x14ac:dyDescent="0.25">
      <c r="A987">
        <v>985</v>
      </c>
      <c r="C987" t="s">
        <v>4237</v>
      </c>
      <c r="D987" t="s">
        <v>4238</v>
      </c>
      <c r="E987" s="58" t="s">
        <v>4239</v>
      </c>
      <c r="F987" t="s">
        <v>4240</v>
      </c>
    </row>
    <row r="988" spans="1:6" x14ac:dyDescent="0.25">
      <c r="A988">
        <v>986</v>
      </c>
      <c r="C988" t="s">
        <v>4241</v>
      </c>
      <c r="D988" t="s">
        <v>4242</v>
      </c>
      <c r="E988" s="58" t="s">
        <v>4243</v>
      </c>
      <c r="F988" t="s">
        <v>4244</v>
      </c>
    </row>
    <row r="989" spans="1:6" x14ac:dyDescent="0.25">
      <c r="A989">
        <v>987</v>
      </c>
      <c r="C989" t="s">
        <v>4245</v>
      </c>
      <c r="D989" t="s">
        <v>4246</v>
      </c>
      <c r="E989" s="58" t="s">
        <v>4247</v>
      </c>
      <c r="F989" t="s">
        <v>4248</v>
      </c>
    </row>
    <row r="990" spans="1:6" x14ac:dyDescent="0.25">
      <c r="A990">
        <v>988</v>
      </c>
      <c r="C990" t="s">
        <v>4249</v>
      </c>
      <c r="D990" t="s">
        <v>4250</v>
      </c>
      <c r="E990" s="58" t="s">
        <v>4251</v>
      </c>
      <c r="F990" t="s">
        <v>4252</v>
      </c>
    </row>
    <row r="991" spans="1:6" x14ac:dyDescent="0.25">
      <c r="A991">
        <v>989</v>
      </c>
      <c r="C991" t="s">
        <v>4253</v>
      </c>
      <c r="D991" t="s">
        <v>4254</v>
      </c>
      <c r="E991" s="58" t="s">
        <v>4255</v>
      </c>
      <c r="F991" t="s">
        <v>4256</v>
      </c>
    </row>
    <row r="992" spans="1:6" x14ac:dyDescent="0.25">
      <c r="A992">
        <v>990</v>
      </c>
      <c r="C992" t="s">
        <v>4257</v>
      </c>
      <c r="D992" t="s">
        <v>4258</v>
      </c>
      <c r="E992" s="58" t="s">
        <v>4259</v>
      </c>
      <c r="F992" t="s">
        <v>4260</v>
      </c>
    </row>
    <row r="993" spans="1:6" x14ac:dyDescent="0.25">
      <c r="A993">
        <v>991</v>
      </c>
      <c r="C993" t="s">
        <v>4261</v>
      </c>
      <c r="D993" t="s">
        <v>4262</v>
      </c>
      <c r="E993" s="58" t="s">
        <v>4263</v>
      </c>
      <c r="F993" t="s">
        <v>4264</v>
      </c>
    </row>
    <row r="994" spans="1:6" x14ac:dyDescent="0.25">
      <c r="A994">
        <v>992</v>
      </c>
      <c r="C994" t="s">
        <v>4265</v>
      </c>
      <c r="D994" t="s">
        <v>4266</v>
      </c>
      <c r="E994" s="58" t="s">
        <v>4267</v>
      </c>
      <c r="F994" t="s">
        <v>4268</v>
      </c>
    </row>
    <row r="995" spans="1:6" x14ac:dyDescent="0.25">
      <c r="A995">
        <v>993</v>
      </c>
      <c r="C995" t="s">
        <v>4269</v>
      </c>
      <c r="D995" t="s">
        <v>4270</v>
      </c>
      <c r="E995" s="58" t="s">
        <v>4271</v>
      </c>
      <c r="F995" t="s">
        <v>4272</v>
      </c>
    </row>
    <row r="996" spans="1:6" x14ac:dyDescent="0.25">
      <c r="A996">
        <v>994</v>
      </c>
      <c r="C996" t="s">
        <v>4273</v>
      </c>
      <c r="D996" t="s">
        <v>4274</v>
      </c>
      <c r="E996" s="58" t="s">
        <v>4275</v>
      </c>
      <c r="F996" t="s">
        <v>4276</v>
      </c>
    </row>
    <row r="997" spans="1:6" x14ac:dyDescent="0.25">
      <c r="A997">
        <v>995</v>
      </c>
      <c r="C997" t="s">
        <v>4277</v>
      </c>
      <c r="D997" t="s">
        <v>4278</v>
      </c>
      <c r="E997" s="58" t="s">
        <v>4279</v>
      </c>
      <c r="F997" t="s">
        <v>4280</v>
      </c>
    </row>
    <row r="998" spans="1:6" x14ac:dyDescent="0.25">
      <c r="A998">
        <v>996</v>
      </c>
      <c r="C998" t="s">
        <v>4281</v>
      </c>
      <c r="D998" t="s">
        <v>4282</v>
      </c>
      <c r="E998" s="58" t="s">
        <v>4283</v>
      </c>
      <c r="F998" t="s">
        <v>4284</v>
      </c>
    </row>
    <row r="999" spans="1:6" x14ac:dyDescent="0.25">
      <c r="A999">
        <v>997</v>
      </c>
      <c r="C999" t="s">
        <v>4285</v>
      </c>
      <c r="D999" t="s">
        <v>4286</v>
      </c>
      <c r="E999" s="58" t="s">
        <v>4287</v>
      </c>
      <c r="F999" t="s">
        <v>4288</v>
      </c>
    </row>
    <row r="1000" spans="1:6" x14ac:dyDescent="0.25">
      <c r="A1000">
        <v>998</v>
      </c>
      <c r="C1000" t="s">
        <v>4289</v>
      </c>
      <c r="D1000" t="s">
        <v>4290</v>
      </c>
      <c r="E1000" s="58" t="s">
        <v>4291</v>
      </c>
      <c r="F1000" t="s">
        <v>4292</v>
      </c>
    </row>
    <row r="1001" spans="1:6" x14ac:dyDescent="0.25">
      <c r="A1001">
        <v>999</v>
      </c>
      <c r="D1001" t="s">
        <v>4293</v>
      </c>
    </row>
    <row r="1002" spans="1:6" x14ac:dyDescent="0.25">
      <c r="D1002" t="s">
        <v>4294</v>
      </c>
    </row>
    <row r="1003" spans="1:6" x14ac:dyDescent="0.25">
      <c r="D1003" t="s">
        <v>4295</v>
      </c>
    </row>
    <row r="1004" spans="1:6" x14ac:dyDescent="0.25">
      <c r="D1004" t="s">
        <v>4296</v>
      </c>
    </row>
    <row r="1005" spans="1:6" x14ac:dyDescent="0.25">
      <c r="D1005" t="s">
        <v>4297</v>
      </c>
    </row>
    <row r="1006" spans="1:6" x14ac:dyDescent="0.25">
      <c r="D1006" t="s">
        <v>4298</v>
      </c>
    </row>
    <row r="1007" spans="1:6" x14ac:dyDescent="0.25">
      <c r="D1007" t="s">
        <v>4299</v>
      </c>
    </row>
    <row r="1008" spans="1:6" x14ac:dyDescent="0.25">
      <c r="D1008" t="s">
        <v>4300</v>
      </c>
    </row>
    <row r="1009" spans="4:4" x14ac:dyDescent="0.25">
      <c r="D1009" t="s">
        <v>4301</v>
      </c>
    </row>
    <row r="1010" spans="4:4" x14ac:dyDescent="0.25">
      <c r="D1010" t="s">
        <v>4302</v>
      </c>
    </row>
    <row r="1011" spans="4:4" x14ac:dyDescent="0.25">
      <c r="D1011" t="s">
        <v>4303</v>
      </c>
    </row>
    <row r="1012" spans="4:4" x14ac:dyDescent="0.25">
      <c r="D1012" t="s">
        <v>4304</v>
      </c>
    </row>
    <row r="1013" spans="4:4" x14ac:dyDescent="0.25">
      <c r="D1013" t="s">
        <v>4305</v>
      </c>
    </row>
    <row r="1014" spans="4:4" x14ac:dyDescent="0.25">
      <c r="D1014" t="s">
        <v>4306</v>
      </c>
    </row>
    <row r="1015" spans="4:4" x14ac:dyDescent="0.25">
      <c r="D1015" t="s">
        <v>4307</v>
      </c>
    </row>
    <row r="1016" spans="4:4" x14ac:dyDescent="0.25">
      <c r="D1016" t="s">
        <v>4308</v>
      </c>
    </row>
    <row r="1017" spans="4:4" x14ac:dyDescent="0.25">
      <c r="D1017" t="s">
        <v>4309</v>
      </c>
    </row>
    <row r="1018" spans="4:4" x14ac:dyDescent="0.25">
      <c r="D1018" t="s">
        <v>4310</v>
      </c>
    </row>
    <row r="1019" spans="4:4" x14ac:dyDescent="0.25">
      <c r="D1019" t="s">
        <v>4311</v>
      </c>
    </row>
    <row r="1020" spans="4:4" x14ac:dyDescent="0.25">
      <c r="D1020" t="s">
        <v>4312</v>
      </c>
    </row>
    <row r="1021" spans="4:4" x14ac:dyDescent="0.25">
      <c r="D1021" t="s">
        <v>4313</v>
      </c>
    </row>
    <row r="1022" spans="4:4" x14ac:dyDescent="0.25">
      <c r="D1022" t="s">
        <v>4314</v>
      </c>
    </row>
    <row r="1023" spans="4:4" x14ac:dyDescent="0.25">
      <c r="D1023" t="s">
        <v>4315</v>
      </c>
    </row>
    <row r="1024" spans="4:4" x14ac:dyDescent="0.25">
      <c r="D1024" t="s">
        <v>4316</v>
      </c>
    </row>
    <row r="1025" spans="4:4" x14ac:dyDescent="0.25">
      <c r="D1025" t="s">
        <v>4317</v>
      </c>
    </row>
    <row r="1026" spans="4:4" x14ac:dyDescent="0.25">
      <c r="D1026" t="s">
        <v>4318</v>
      </c>
    </row>
    <row r="1027" spans="4:4" x14ac:dyDescent="0.25">
      <c r="D1027" t="s">
        <v>4319</v>
      </c>
    </row>
    <row r="1028" spans="4:4" x14ac:dyDescent="0.25">
      <c r="D1028" t="s">
        <v>4320</v>
      </c>
    </row>
    <row r="1029" spans="4:4" x14ac:dyDescent="0.25">
      <c r="D1029" t="s">
        <v>4321</v>
      </c>
    </row>
    <row r="1030" spans="4:4" x14ac:dyDescent="0.25">
      <c r="D1030" t="s">
        <v>4322</v>
      </c>
    </row>
    <row r="1031" spans="4:4" x14ac:dyDescent="0.25">
      <c r="D1031" t="s">
        <v>4323</v>
      </c>
    </row>
    <row r="1032" spans="4:4" x14ac:dyDescent="0.25">
      <c r="D1032" t="s">
        <v>4324</v>
      </c>
    </row>
    <row r="1033" spans="4:4" x14ac:dyDescent="0.25">
      <c r="D1033" t="s">
        <v>4325</v>
      </c>
    </row>
    <row r="1034" spans="4:4" x14ac:dyDescent="0.25">
      <c r="D1034" t="s">
        <v>4326</v>
      </c>
    </row>
    <row r="1035" spans="4:4" x14ac:dyDescent="0.25">
      <c r="D1035" t="s">
        <v>4327</v>
      </c>
    </row>
    <row r="1036" spans="4:4" x14ac:dyDescent="0.25">
      <c r="D1036" t="s">
        <v>4328</v>
      </c>
    </row>
    <row r="1037" spans="4:4" x14ac:dyDescent="0.25">
      <c r="D1037" t="s">
        <v>4329</v>
      </c>
    </row>
    <row r="1038" spans="4:4" x14ac:dyDescent="0.25">
      <c r="D1038" t="s">
        <v>4330</v>
      </c>
    </row>
    <row r="1039" spans="4:4" x14ac:dyDescent="0.25">
      <c r="D1039" t="s">
        <v>4331</v>
      </c>
    </row>
    <row r="1040" spans="4:4" x14ac:dyDescent="0.25">
      <c r="D1040" t="s">
        <v>4332</v>
      </c>
    </row>
    <row r="1041" spans="4:4" x14ac:dyDescent="0.25">
      <c r="D1041" t="s">
        <v>4333</v>
      </c>
    </row>
    <row r="1042" spans="4:4" x14ac:dyDescent="0.25">
      <c r="D1042" t="s">
        <v>4334</v>
      </c>
    </row>
    <row r="1043" spans="4:4" x14ac:dyDescent="0.25">
      <c r="D1043" t="s">
        <v>4335</v>
      </c>
    </row>
    <row r="1044" spans="4:4" x14ac:dyDescent="0.25">
      <c r="D1044" t="s">
        <v>4336</v>
      </c>
    </row>
    <row r="1045" spans="4:4" x14ac:dyDescent="0.25">
      <c r="D1045" t="s">
        <v>4337</v>
      </c>
    </row>
    <row r="1046" spans="4:4" x14ac:dyDescent="0.25">
      <c r="D1046" t="s">
        <v>4338</v>
      </c>
    </row>
    <row r="1047" spans="4:4" x14ac:dyDescent="0.25">
      <c r="D1047" t="s">
        <v>4339</v>
      </c>
    </row>
    <row r="1048" spans="4:4" x14ac:dyDescent="0.25">
      <c r="D1048" t="s">
        <v>4340</v>
      </c>
    </row>
    <row r="1049" spans="4:4" x14ac:dyDescent="0.25">
      <c r="D1049" t="s">
        <v>4341</v>
      </c>
    </row>
    <row r="1050" spans="4:4" x14ac:dyDescent="0.25">
      <c r="D1050" t="s">
        <v>4342</v>
      </c>
    </row>
    <row r="1051" spans="4:4" x14ac:dyDescent="0.25">
      <c r="D1051" t="s">
        <v>4343</v>
      </c>
    </row>
    <row r="1052" spans="4:4" x14ac:dyDescent="0.25">
      <c r="D1052" t="s">
        <v>4344</v>
      </c>
    </row>
    <row r="1053" spans="4:4" x14ac:dyDescent="0.25">
      <c r="D1053" t="s">
        <v>4345</v>
      </c>
    </row>
    <row r="1054" spans="4:4" x14ac:dyDescent="0.25">
      <c r="D1054" t="s">
        <v>4346</v>
      </c>
    </row>
    <row r="1055" spans="4:4" x14ac:dyDescent="0.25">
      <c r="D1055" t="s">
        <v>4347</v>
      </c>
    </row>
    <row r="1056" spans="4:4" x14ac:dyDescent="0.25">
      <c r="D1056" t="s">
        <v>4348</v>
      </c>
    </row>
    <row r="1057" spans="4:4" x14ac:dyDescent="0.25">
      <c r="D1057" t="s">
        <v>4349</v>
      </c>
    </row>
    <row r="1058" spans="4:4" x14ac:dyDescent="0.25">
      <c r="D1058" t="s">
        <v>4350</v>
      </c>
    </row>
    <row r="1059" spans="4:4" x14ac:dyDescent="0.25">
      <c r="D1059" t="s">
        <v>4351</v>
      </c>
    </row>
    <row r="1060" spans="4:4" x14ac:dyDescent="0.25">
      <c r="D1060" t="s">
        <v>4352</v>
      </c>
    </row>
    <row r="1061" spans="4:4" x14ac:dyDescent="0.25">
      <c r="D1061" t="s">
        <v>4353</v>
      </c>
    </row>
    <row r="1062" spans="4:4" x14ac:dyDescent="0.25">
      <c r="D1062" t="s">
        <v>4354</v>
      </c>
    </row>
    <row r="1063" spans="4:4" x14ac:dyDescent="0.25">
      <c r="D1063" t="s">
        <v>4355</v>
      </c>
    </row>
    <row r="1064" spans="4:4" x14ac:dyDescent="0.25">
      <c r="D1064" t="s">
        <v>4356</v>
      </c>
    </row>
    <row r="1065" spans="4:4" x14ac:dyDescent="0.25">
      <c r="D1065" t="s">
        <v>4357</v>
      </c>
    </row>
    <row r="1066" spans="4:4" x14ac:dyDescent="0.25">
      <c r="D1066" t="s">
        <v>4358</v>
      </c>
    </row>
    <row r="1067" spans="4:4" x14ac:dyDescent="0.25">
      <c r="D1067" t="s">
        <v>4359</v>
      </c>
    </row>
    <row r="1068" spans="4:4" x14ac:dyDescent="0.25">
      <c r="D1068" t="s">
        <v>4360</v>
      </c>
    </row>
    <row r="1069" spans="4:4" x14ac:dyDescent="0.25">
      <c r="D1069" t="s">
        <v>4361</v>
      </c>
    </row>
    <row r="1070" spans="4:4" x14ac:dyDescent="0.25">
      <c r="D1070" t="s">
        <v>4362</v>
      </c>
    </row>
    <row r="1071" spans="4:4" x14ac:dyDescent="0.25">
      <c r="D1071" t="s">
        <v>4363</v>
      </c>
    </row>
    <row r="1072" spans="4:4" x14ac:dyDescent="0.25">
      <c r="D1072" t="s">
        <v>4364</v>
      </c>
    </row>
    <row r="1073" spans="4:4" x14ac:dyDescent="0.25">
      <c r="D1073" t="s">
        <v>4365</v>
      </c>
    </row>
    <row r="1074" spans="4:4" x14ac:dyDescent="0.25">
      <c r="D1074" t="s">
        <v>4366</v>
      </c>
    </row>
    <row r="1075" spans="4:4" x14ac:dyDescent="0.25">
      <c r="D1075" t="s">
        <v>4367</v>
      </c>
    </row>
    <row r="1076" spans="4:4" x14ac:dyDescent="0.25">
      <c r="D1076" t="s">
        <v>4368</v>
      </c>
    </row>
    <row r="1077" spans="4:4" x14ac:dyDescent="0.25">
      <c r="D1077" t="s">
        <v>4369</v>
      </c>
    </row>
    <row r="1078" spans="4:4" x14ac:dyDescent="0.25">
      <c r="D1078" t="s">
        <v>4370</v>
      </c>
    </row>
    <row r="1079" spans="4:4" x14ac:dyDescent="0.25">
      <c r="D1079" t="s">
        <v>4371</v>
      </c>
    </row>
    <row r="1080" spans="4:4" x14ac:dyDescent="0.25">
      <c r="D1080" t="s">
        <v>4372</v>
      </c>
    </row>
    <row r="1081" spans="4:4" x14ac:dyDescent="0.25">
      <c r="D1081" t="s">
        <v>4373</v>
      </c>
    </row>
    <row r="1082" spans="4:4" x14ac:dyDescent="0.25">
      <c r="D1082" t="s">
        <v>4374</v>
      </c>
    </row>
    <row r="1083" spans="4:4" x14ac:dyDescent="0.25">
      <c r="D1083" t="s">
        <v>4375</v>
      </c>
    </row>
    <row r="1084" spans="4:4" x14ac:dyDescent="0.25">
      <c r="D1084" t="s">
        <v>4376</v>
      </c>
    </row>
    <row r="1085" spans="4:4" x14ac:dyDescent="0.25">
      <c r="D1085" t="s">
        <v>4377</v>
      </c>
    </row>
    <row r="1086" spans="4:4" x14ac:dyDescent="0.25">
      <c r="D1086" t="s">
        <v>4378</v>
      </c>
    </row>
    <row r="1087" spans="4:4" x14ac:dyDescent="0.25">
      <c r="D1087" t="s">
        <v>4379</v>
      </c>
    </row>
    <row r="1088" spans="4:4" x14ac:dyDescent="0.25">
      <c r="D1088" t="s">
        <v>4380</v>
      </c>
    </row>
    <row r="1089" spans="4:4" x14ac:dyDescent="0.25">
      <c r="D1089" t="s">
        <v>4381</v>
      </c>
    </row>
    <row r="1090" spans="4:4" x14ac:dyDescent="0.25">
      <c r="D1090" t="s">
        <v>4382</v>
      </c>
    </row>
    <row r="1091" spans="4:4" x14ac:dyDescent="0.25">
      <c r="D1091" t="s">
        <v>4383</v>
      </c>
    </row>
    <row r="1092" spans="4:4" x14ac:dyDescent="0.25">
      <c r="D1092" t="s">
        <v>4384</v>
      </c>
    </row>
    <row r="1093" spans="4:4" x14ac:dyDescent="0.25">
      <c r="D1093" t="s">
        <v>4385</v>
      </c>
    </row>
    <row r="1094" spans="4:4" x14ac:dyDescent="0.25">
      <c r="D1094" t="s">
        <v>4386</v>
      </c>
    </row>
    <row r="1095" spans="4:4" x14ac:dyDescent="0.25">
      <c r="D1095" t="s">
        <v>4387</v>
      </c>
    </row>
    <row r="1096" spans="4:4" x14ac:dyDescent="0.25">
      <c r="D1096" t="s">
        <v>4388</v>
      </c>
    </row>
    <row r="1097" spans="4:4" x14ac:dyDescent="0.25">
      <c r="D1097" t="s">
        <v>4389</v>
      </c>
    </row>
    <row r="1098" spans="4:4" x14ac:dyDescent="0.25">
      <c r="D1098" t="s">
        <v>4390</v>
      </c>
    </row>
    <row r="1099" spans="4:4" x14ac:dyDescent="0.25">
      <c r="D1099" t="s">
        <v>4391</v>
      </c>
    </row>
    <row r="1100" spans="4:4" x14ac:dyDescent="0.25">
      <c r="D1100" t="s">
        <v>4392</v>
      </c>
    </row>
    <row r="1101" spans="4:4" x14ac:dyDescent="0.25">
      <c r="D1101" t="s">
        <v>4393</v>
      </c>
    </row>
    <row r="1102" spans="4:4" x14ac:dyDescent="0.25">
      <c r="D1102" t="s">
        <v>4394</v>
      </c>
    </row>
    <row r="1103" spans="4:4" x14ac:dyDescent="0.25">
      <c r="D1103" t="s">
        <v>4395</v>
      </c>
    </row>
    <row r="1104" spans="4:4" x14ac:dyDescent="0.25">
      <c r="D1104" t="s">
        <v>4396</v>
      </c>
    </row>
    <row r="1105" spans="4:4" x14ac:dyDescent="0.25">
      <c r="D1105" t="s">
        <v>4397</v>
      </c>
    </row>
    <row r="1106" spans="4:4" x14ac:dyDescent="0.25">
      <c r="D1106" t="s">
        <v>4398</v>
      </c>
    </row>
    <row r="1107" spans="4:4" x14ac:dyDescent="0.25">
      <c r="D1107" t="s">
        <v>4399</v>
      </c>
    </row>
    <row r="1108" spans="4:4" x14ac:dyDescent="0.25">
      <c r="D1108" t="s">
        <v>4400</v>
      </c>
    </row>
    <row r="1109" spans="4:4" x14ac:dyDescent="0.25">
      <c r="D1109" t="s">
        <v>4401</v>
      </c>
    </row>
    <row r="1110" spans="4:4" x14ac:dyDescent="0.25">
      <c r="D1110" t="s">
        <v>4402</v>
      </c>
    </row>
    <row r="1111" spans="4:4" x14ac:dyDescent="0.25">
      <c r="D1111" t="s">
        <v>4403</v>
      </c>
    </row>
    <row r="1112" spans="4:4" x14ac:dyDescent="0.25">
      <c r="D1112" t="s">
        <v>4404</v>
      </c>
    </row>
    <row r="1113" spans="4:4" x14ac:dyDescent="0.25">
      <c r="D1113" t="s">
        <v>4405</v>
      </c>
    </row>
    <row r="1114" spans="4:4" x14ac:dyDescent="0.25">
      <c r="D1114" t="s">
        <v>4406</v>
      </c>
    </row>
    <row r="1115" spans="4:4" x14ac:dyDescent="0.25">
      <c r="D1115" t="s">
        <v>4407</v>
      </c>
    </row>
    <row r="1116" spans="4:4" x14ac:dyDescent="0.25">
      <c r="D1116" t="s">
        <v>4408</v>
      </c>
    </row>
    <row r="1117" spans="4:4" x14ac:dyDescent="0.25">
      <c r="D1117" t="s">
        <v>4409</v>
      </c>
    </row>
    <row r="1118" spans="4:4" x14ac:dyDescent="0.25">
      <c r="D1118" t="s">
        <v>4410</v>
      </c>
    </row>
    <row r="1119" spans="4:4" x14ac:dyDescent="0.25">
      <c r="D1119" t="s">
        <v>4411</v>
      </c>
    </row>
    <row r="1120" spans="4:4" x14ac:dyDescent="0.25">
      <c r="D1120" t="s">
        <v>4412</v>
      </c>
    </row>
    <row r="1121" spans="4:4" x14ac:dyDescent="0.25">
      <c r="D1121" t="s">
        <v>4413</v>
      </c>
    </row>
    <row r="1122" spans="4:4" x14ac:dyDescent="0.25">
      <c r="D1122" t="s">
        <v>4414</v>
      </c>
    </row>
    <row r="1123" spans="4:4" x14ac:dyDescent="0.25">
      <c r="D1123" t="s">
        <v>4415</v>
      </c>
    </row>
    <row r="1124" spans="4:4" x14ac:dyDescent="0.25">
      <c r="D1124" t="s">
        <v>4416</v>
      </c>
    </row>
    <row r="1125" spans="4:4" x14ac:dyDescent="0.25">
      <c r="D1125" t="s">
        <v>4417</v>
      </c>
    </row>
    <row r="1126" spans="4:4" x14ac:dyDescent="0.25">
      <c r="D1126" t="s">
        <v>4418</v>
      </c>
    </row>
    <row r="1127" spans="4:4" x14ac:dyDescent="0.25">
      <c r="D1127" t="s">
        <v>4419</v>
      </c>
    </row>
    <row r="1128" spans="4:4" x14ac:dyDescent="0.25">
      <c r="D1128" t="s">
        <v>4420</v>
      </c>
    </row>
    <row r="1129" spans="4:4" x14ac:dyDescent="0.25">
      <c r="D1129" t="s">
        <v>4421</v>
      </c>
    </row>
    <row r="1130" spans="4:4" x14ac:dyDescent="0.25">
      <c r="D1130" t="s">
        <v>4422</v>
      </c>
    </row>
    <row r="1131" spans="4:4" x14ac:dyDescent="0.25">
      <c r="D1131" t="s">
        <v>4423</v>
      </c>
    </row>
    <row r="1132" spans="4:4" x14ac:dyDescent="0.25">
      <c r="D1132" t="s">
        <v>4424</v>
      </c>
    </row>
    <row r="1133" spans="4:4" x14ac:dyDescent="0.25">
      <c r="D1133" t="s">
        <v>4425</v>
      </c>
    </row>
    <row r="1134" spans="4:4" x14ac:dyDescent="0.25">
      <c r="D1134" t="s">
        <v>4426</v>
      </c>
    </row>
    <row r="1135" spans="4:4" x14ac:dyDescent="0.25">
      <c r="D1135" t="s">
        <v>4427</v>
      </c>
    </row>
    <row r="1136" spans="4:4" x14ac:dyDescent="0.25">
      <c r="D1136" t="s">
        <v>4428</v>
      </c>
    </row>
    <row r="1137" spans="4:4" x14ac:dyDescent="0.25">
      <c r="D1137" t="s">
        <v>4429</v>
      </c>
    </row>
    <row r="1138" spans="4:4" x14ac:dyDescent="0.25">
      <c r="D1138" t="s">
        <v>4430</v>
      </c>
    </row>
    <row r="1139" spans="4:4" x14ac:dyDescent="0.25">
      <c r="D1139" t="s">
        <v>4431</v>
      </c>
    </row>
    <row r="1140" spans="4:4" x14ac:dyDescent="0.25">
      <c r="D1140" t="s">
        <v>4432</v>
      </c>
    </row>
    <row r="1141" spans="4:4" x14ac:dyDescent="0.25">
      <c r="D1141" t="s">
        <v>4433</v>
      </c>
    </row>
    <row r="1142" spans="4:4" x14ac:dyDescent="0.25">
      <c r="D1142" t="s">
        <v>4434</v>
      </c>
    </row>
    <row r="1143" spans="4:4" x14ac:dyDescent="0.25">
      <c r="D1143" t="s">
        <v>4435</v>
      </c>
    </row>
    <row r="1144" spans="4:4" x14ac:dyDescent="0.25">
      <c r="D1144" t="s">
        <v>4436</v>
      </c>
    </row>
    <row r="1145" spans="4:4" x14ac:dyDescent="0.25">
      <c r="D1145" t="s">
        <v>4437</v>
      </c>
    </row>
    <row r="1146" spans="4:4" x14ac:dyDescent="0.25">
      <c r="D1146" t="s">
        <v>4438</v>
      </c>
    </row>
    <row r="1147" spans="4:4" x14ac:dyDescent="0.25">
      <c r="D1147" t="s">
        <v>4439</v>
      </c>
    </row>
    <row r="1148" spans="4:4" x14ac:dyDescent="0.25">
      <c r="D1148" t="s">
        <v>4440</v>
      </c>
    </row>
    <row r="1149" spans="4:4" x14ac:dyDescent="0.25">
      <c r="D1149" t="s">
        <v>4441</v>
      </c>
    </row>
    <row r="1150" spans="4:4" x14ac:dyDescent="0.25">
      <c r="D1150" t="s">
        <v>4442</v>
      </c>
    </row>
    <row r="1151" spans="4:4" x14ac:dyDescent="0.25">
      <c r="D1151" t="s">
        <v>4443</v>
      </c>
    </row>
    <row r="1152" spans="4:4" x14ac:dyDescent="0.25">
      <c r="D1152" t="s">
        <v>4444</v>
      </c>
    </row>
    <row r="1153" spans="4:4" x14ac:dyDescent="0.25">
      <c r="D1153" t="s">
        <v>4445</v>
      </c>
    </row>
    <row r="1154" spans="4:4" x14ac:dyDescent="0.25">
      <c r="D1154" t="s">
        <v>4446</v>
      </c>
    </row>
    <row r="1155" spans="4:4" x14ac:dyDescent="0.25">
      <c r="D1155" t="s">
        <v>4447</v>
      </c>
    </row>
    <row r="1156" spans="4:4" x14ac:dyDescent="0.25">
      <c r="D1156" t="s">
        <v>4448</v>
      </c>
    </row>
    <row r="1157" spans="4:4" x14ac:dyDescent="0.25">
      <c r="D1157" t="s">
        <v>4449</v>
      </c>
    </row>
    <row r="1158" spans="4:4" x14ac:dyDescent="0.25">
      <c r="D1158" t="s">
        <v>4450</v>
      </c>
    </row>
    <row r="1159" spans="4:4" x14ac:dyDescent="0.25">
      <c r="D1159" t="s">
        <v>4451</v>
      </c>
    </row>
    <row r="1160" spans="4:4" x14ac:dyDescent="0.25">
      <c r="D1160" t="s">
        <v>4452</v>
      </c>
    </row>
    <row r="1161" spans="4:4" x14ac:dyDescent="0.25">
      <c r="D1161" t="s">
        <v>4453</v>
      </c>
    </row>
    <row r="1162" spans="4:4" x14ac:dyDescent="0.25">
      <c r="D1162" t="s">
        <v>4454</v>
      </c>
    </row>
    <row r="1163" spans="4:4" x14ac:dyDescent="0.25">
      <c r="D1163" t="s">
        <v>4455</v>
      </c>
    </row>
    <row r="1164" spans="4:4" x14ac:dyDescent="0.25">
      <c r="D1164" t="s">
        <v>4456</v>
      </c>
    </row>
    <row r="1165" spans="4:4" x14ac:dyDescent="0.25">
      <c r="D1165" t="s">
        <v>4457</v>
      </c>
    </row>
    <row r="1166" spans="4:4" x14ac:dyDescent="0.25">
      <c r="D1166" t="s">
        <v>4458</v>
      </c>
    </row>
    <row r="1167" spans="4:4" x14ac:dyDescent="0.25">
      <c r="D1167" t="s">
        <v>4459</v>
      </c>
    </row>
    <row r="1168" spans="4:4" x14ac:dyDescent="0.25">
      <c r="D1168" t="s">
        <v>4460</v>
      </c>
    </row>
    <row r="1169" spans="4:4" x14ac:dyDescent="0.25">
      <c r="D1169" t="s">
        <v>4461</v>
      </c>
    </row>
    <row r="1170" spans="4:4" x14ac:dyDescent="0.25">
      <c r="D1170" t="s">
        <v>4462</v>
      </c>
    </row>
    <row r="1171" spans="4:4" x14ac:dyDescent="0.25">
      <c r="D1171" t="s">
        <v>4463</v>
      </c>
    </row>
    <row r="1172" spans="4:4" x14ac:dyDescent="0.25">
      <c r="D1172" t="s">
        <v>4464</v>
      </c>
    </row>
    <row r="1173" spans="4:4" x14ac:dyDescent="0.25">
      <c r="D1173" t="s">
        <v>4465</v>
      </c>
    </row>
    <row r="1174" spans="4:4" x14ac:dyDescent="0.25">
      <c r="D1174" t="s">
        <v>4466</v>
      </c>
    </row>
    <row r="1175" spans="4:4" x14ac:dyDescent="0.25">
      <c r="D1175" t="s">
        <v>4467</v>
      </c>
    </row>
    <row r="1176" spans="4:4" x14ac:dyDescent="0.25">
      <c r="D1176" t="s">
        <v>4468</v>
      </c>
    </row>
    <row r="1177" spans="4:4" x14ac:dyDescent="0.25">
      <c r="D1177" t="s">
        <v>4469</v>
      </c>
    </row>
    <row r="1178" spans="4:4" x14ac:dyDescent="0.25">
      <c r="D1178" t="s">
        <v>4470</v>
      </c>
    </row>
    <row r="1179" spans="4:4" x14ac:dyDescent="0.25">
      <c r="D1179" t="s">
        <v>4471</v>
      </c>
    </row>
    <row r="1180" spans="4:4" x14ac:dyDescent="0.25">
      <c r="D1180" t="s">
        <v>4472</v>
      </c>
    </row>
    <row r="1181" spans="4:4" x14ac:dyDescent="0.25">
      <c r="D1181" t="s">
        <v>4473</v>
      </c>
    </row>
    <row r="1182" spans="4:4" x14ac:dyDescent="0.25">
      <c r="D1182" t="s">
        <v>4474</v>
      </c>
    </row>
    <row r="1183" spans="4:4" x14ac:dyDescent="0.25">
      <c r="D1183" t="s">
        <v>4475</v>
      </c>
    </row>
    <row r="1184" spans="4:4" x14ac:dyDescent="0.25">
      <c r="D1184" t="s">
        <v>4476</v>
      </c>
    </row>
    <row r="1185" spans="4:4" x14ac:dyDescent="0.25">
      <c r="D1185" t="s">
        <v>4477</v>
      </c>
    </row>
    <row r="1186" spans="4:4" x14ac:dyDescent="0.25">
      <c r="D1186" t="s">
        <v>4478</v>
      </c>
    </row>
    <row r="1187" spans="4:4" x14ac:dyDescent="0.25">
      <c r="D1187" t="s">
        <v>4479</v>
      </c>
    </row>
    <row r="1188" spans="4:4" x14ac:dyDescent="0.25">
      <c r="D1188" t="s">
        <v>4480</v>
      </c>
    </row>
    <row r="1189" spans="4:4" x14ac:dyDescent="0.25">
      <c r="D1189" t="s">
        <v>4481</v>
      </c>
    </row>
    <row r="1190" spans="4:4" x14ac:dyDescent="0.25">
      <c r="D1190" t="s">
        <v>4482</v>
      </c>
    </row>
    <row r="1191" spans="4:4" x14ac:dyDescent="0.25">
      <c r="D1191" t="s">
        <v>4483</v>
      </c>
    </row>
    <row r="1192" spans="4:4" x14ac:dyDescent="0.25">
      <c r="D1192" t="s">
        <v>4484</v>
      </c>
    </row>
    <row r="1193" spans="4:4" x14ac:dyDescent="0.25">
      <c r="D1193" t="s">
        <v>4485</v>
      </c>
    </row>
    <row r="1194" spans="4:4" x14ac:dyDescent="0.25">
      <c r="D1194" t="s">
        <v>4486</v>
      </c>
    </row>
    <row r="1195" spans="4:4" x14ac:dyDescent="0.25">
      <c r="D1195" t="s">
        <v>4487</v>
      </c>
    </row>
    <row r="1196" spans="4:4" x14ac:dyDescent="0.25">
      <c r="D1196" t="s">
        <v>4488</v>
      </c>
    </row>
    <row r="1197" spans="4:4" x14ac:dyDescent="0.25">
      <c r="D1197" t="s">
        <v>4489</v>
      </c>
    </row>
    <row r="1198" spans="4:4" x14ac:dyDescent="0.25">
      <c r="D1198" t="s">
        <v>4490</v>
      </c>
    </row>
    <row r="1199" spans="4:4" x14ac:dyDescent="0.25">
      <c r="D1199" t="s">
        <v>4491</v>
      </c>
    </row>
    <row r="1200" spans="4:4" x14ac:dyDescent="0.25">
      <c r="D1200" t="s">
        <v>4492</v>
      </c>
    </row>
    <row r="1201" spans="4:4" x14ac:dyDescent="0.25">
      <c r="D1201" t="s">
        <v>4493</v>
      </c>
    </row>
    <row r="1202" spans="4:4" x14ac:dyDescent="0.25">
      <c r="D1202" t="s">
        <v>4494</v>
      </c>
    </row>
    <row r="1203" spans="4:4" x14ac:dyDescent="0.25">
      <c r="D1203" t="s">
        <v>4495</v>
      </c>
    </row>
    <row r="1204" spans="4:4" x14ac:dyDescent="0.25">
      <c r="D1204" t="s">
        <v>4496</v>
      </c>
    </row>
    <row r="1205" spans="4:4" x14ac:dyDescent="0.25">
      <c r="D1205" t="s">
        <v>4497</v>
      </c>
    </row>
    <row r="1206" spans="4:4" x14ac:dyDescent="0.25">
      <c r="D1206" t="s">
        <v>4498</v>
      </c>
    </row>
    <row r="1207" spans="4:4" x14ac:dyDescent="0.25">
      <c r="D1207" t="s">
        <v>4499</v>
      </c>
    </row>
    <row r="1208" spans="4:4" x14ac:dyDescent="0.25">
      <c r="D1208" t="s">
        <v>4500</v>
      </c>
    </row>
    <row r="1209" spans="4:4" x14ac:dyDescent="0.25">
      <c r="D1209" t="s">
        <v>4501</v>
      </c>
    </row>
    <row r="1210" spans="4:4" x14ac:dyDescent="0.25">
      <c r="D1210" t="s">
        <v>4502</v>
      </c>
    </row>
    <row r="1211" spans="4:4" x14ac:dyDescent="0.25">
      <c r="D1211" t="s">
        <v>4503</v>
      </c>
    </row>
    <row r="1212" spans="4:4" x14ac:dyDescent="0.25">
      <c r="D1212" t="s">
        <v>4504</v>
      </c>
    </row>
    <row r="1213" spans="4:4" x14ac:dyDescent="0.25">
      <c r="D1213" t="s">
        <v>4505</v>
      </c>
    </row>
    <row r="1214" spans="4:4" x14ac:dyDescent="0.25">
      <c r="D1214" t="s">
        <v>4506</v>
      </c>
    </row>
    <row r="1215" spans="4:4" x14ac:dyDescent="0.25">
      <c r="D1215" t="s">
        <v>4507</v>
      </c>
    </row>
    <row r="1216" spans="4:4" x14ac:dyDescent="0.25">
      <c r="D1216" t="s">
        <v>4508</v>
      </c>
    </row>
    <row r="1217" spans="4:4" x14ac:dyDescent="0.25">
      <c r="D1217" t="s">
        <v>4509</v>
      </c>
    </row>
    <row r="1218" spans="4:4" x14ac:dyDescent="0.25">
      <c r="D1218" t="s">
        <v>4510</v>
      </c>
    </row>
    <row r="1219" spans="4:4" x14ac:dyDescent="0.25">
      <c r="D1219" t="s">
        <v>4511</v>
      </c>
    </row>
    <row r="1220" spans="4:4" x14ac:dyDescent="0.25">
      <c r="D1220" t="s">
        <v>4512</v>
      </c>
    </row>
    <row r="1221" spans="4:4" x14ac:dyDescent="0.25">
      <c r="D1221" t="s">
        <v>4513</v>
      </c>
    </row>
    <row r="1222" spans="4:4" x14ac:dyDescent="0.25">
      <c r="D1222" t="s">
        <v>4514</v>
      </c>
    </row>
    <row r="1223" spans="4:4" x14ac:dyDescent="0.25">
      <c r="D1223" t="s">
        <v>4515</v>
      </c>
    </row>
    <row r="1224" spans="4:4" x14ac:dyDescent="0.25">
      <c r="D1224" t="s">
        <v>4516</v>
      </c>
    </row>
    <row r="1225" spans="4:4" x14ac:dyDescent="0.25">
      <c r="D1225" t="s">
        <v>4517</v>
      </c>
    </row>
    <row r="1226" spans="4:4" x14ac:dyDescent="0.25">
      <c r="D1226" t="s">
        <v>4518</v>
      </c>
    </row>
    <row r="1227" spans="4:4" x14ac:dyDescent="0.25">
      <c r="D1227" t="s">
        <v>4519</v>
      </c>
    </row>
    <row r="1228" spans="4:4" x14ac:dyDescent="0.25">
      <c r="D1228" t="s">
        <v>4520</v>
      </c>
    </row>
    <row r="1229" spans="4:4" x14ac:dyDescent="0.25">
      <c r="D1229" t="s">
        <v>4521</v>
      </c>
    </row>
    <row r="1230" spans="4:4" x14ac:dyDescent="0.25">
      <c r="D1230" t="s">
        <v>4522</v>
      </c>
    </row>
    <row r="1231" spans="4:4" x14ac:dyDescent="0.25">
      <c r="D1231" t="s">
        <v>4523</v>
      </c>
    </row>
    <row r="1232" spans="4:4" x14ac:dyDescent="0.25">
      <c r="D1232" t="s">
        <v>4524</v>
      </c>
    </row>
    <row r="1233" spans="4:4" x14ac:dyDescent="0.25">
      <c r="D1233" t="s">
        <v>4525</v>
      </c>
    </row>
    <row r="1234" spans="4:4" x14ac:dyDescent="0.25">
      <c r="D1234" t="s">
        <v>4526</v>
      </c>
    </row>
    <row r="1235" spans="4:4" x14ac:dyDescent="0.25">
      <c r="D1235" t="s">
        <v>4527</v>
      </c>
    </row>
    <row r="1236" spans="4:4" x14ac:dyDescent="0.25">
      <c r="D1236" t="s">
        <v>4528</v>
      </c>
    </row>
    <row r="1237" spans="4:4" x14ac:dyDescent="0.25">
      <c r="D1237" t="s">
        <v>4529</v>
      </c>
    </row>
    <row r="1238" spans="4:4" x14ac:dyDescent="0.25">
      <c r="D1238" t="s">
        <v>4530</v>
      </c>
    </row>
    <row r="1239" spans="4:4" x14ac:dyDescent="0.25">
      <c r="D1239" t="s">
        <v>4531</v>
      </c>
    </row>
    <row r="1240" spans="4:4" x14ac:dyDescent="0.25">
      <c r="D1240" t="s">
        <v>4532</v>
      </c>
    </row>
    <row r="1241" spans="4:4" x14ac:dyDescent="0.25">
      <c r="D1241" t="s">
        <v>4533</v>
      </c>
    </row>
    <row r="1242" spans="4:4" x14ac:dyDescent="0.25">
      <c r="D1242" t="s">
        <v>4534</v>
      </c>
    </row>
    <row r="1243" spans="4:4" x14ac:dyDescent="0.25">
      <c r="D1243" t="s">
        <v>4535</v>
      </c>
    </row>
    <row r="1244" spans="4:4" x14ac:dyDescent="0.25">
      <c r="D1244" t="s">
        <v>4536</v>
      </c>
    </row>
    <row r="1245" spans="4:4" x14ac:dyDescent="0.25">
      <c r="D1245" t="s">
        <v>4537</v>
      </c>
    </row>
    <row r="1246" spans="4:4" x14ac:dyDescent="0.25">
      <c r="D1246" t="s">
        <v>4538</v>
      </c>
    </row>
    <row r="1247" spans="4:4" x14ac:dyDescent="0.25">
      <c r="D1247" t="s">
        <v>4539</v>
      </c>
    </row>
    <row r="1248" spans="4:4" x14ac:dyDescent="0.25">
      <c r="D1248" t="s">
        <v>4540</v>
      </c>
    </row>
    <row r="1249" spans="4:4" x14ac:dyDescent="0.25">
      <c r="D1249" t="s">
        <v>4541</v>
      </c>
    </row>
    <row r="1250" spans="4:4" x14ac:dyDescent="0.25">
      <c r="D1250" t="s">
        <v>4542</v>
      </c>
    </row>
    <row r="1251" spans="4:4" x14ac:dyDescent="0.25">
      <c r="D1251" t="s">
        <v>4543</v>
      </c>
    </row>
    <row r="1252" spans="4:4" x14ac:dyDescent="0.25">
      <c r="D1252" t="s">
        <v>4544</v>
      </c>
    </row>
    <row r="1253" spans="4:4" x14ac:dyDescent="0.25">
      <c r="D1253" t="s">
        <v>4545</v>
      </c>
    </row>
    <row r="1254" spans="4:4" x14ac:dyDescent="0.25">
      <c r="D1254" t="s">
        <v>4546</v>
      </c>
    </row>
    <row r="1255" spans="4:4" x14ac:dyDescent="0.25">
      <c r="D1255" t="s">
        <v>4547</v>
      </c>
    </row>
    <row r="1256" spans="4:4" x14ac:dyDescent="0.25">
      <c r="D1256" t="s">
        <v>4548</v>
      </c>
    </row>
    <row r="1257" spans="4:4" x14ac:dyDescent="0.25">
      <c r="D1257" t="s">
        <v>4549</v>
      </c>
    </row>
    <row r="1258" spans="4:4" x14ac:dyDescent="0.25">
      <c r="D1258" t="s">
        <v>4550</v>
      </c>
    </row>
    <row r="1259" spans="4:4" x14ac:dyDescent="0.25">
      <c r="D1259" t="s">
        <v>4551</v>
      </c>
    </row>
    <row r="1260" spans="4:4" x14ac:dyDescent="0.25">
      <c r="D1260" t="s">
        <v>4552</v>
      </c>
    </row>
    <row r="1261" spans="4:4" x14ac:dyDescent="0.25">
      <c r="D1261" t="s">
        <v>4553</v>
      </c>
    </row>
    <row r="1262" spans="4:4" x14ac:dyDescent="0.25">
      <c r="D1262" t="s">
        <v>4554</v>
      </c>
    </row>
    <row r="1263" spans="4:4" x14ac:dyDescent="0.25">
      <c r="D1263" t="s">
        <v>4555</v>
      </c>
    </row>
    <row r="1264" spans="4:4" x14ac:dyDescent="0.25">
      <c r="D1264" t="s">
        <v>4556</v>
      </c>
    </row>
    <row r="1265" spans="4:4" x14ac:dyDescent="0.25">
      <c r="D1265" t="s">
        <v>4557</v>
      </c>
    </row>
    <row r="1266" spans="4:4" x14ac:dyDescent="0.25">
      <c r="D1266" t="s">
        <v>4558</v>
      </c>
    </row>
    <row r="1267" spans="4:4" x14ac:dyDescent="0.25">
      <c r="D1267" t="s">
        <v>4559</v>
      </c>
    </row>
    <row r="1268" spans="4:4" x14ac:dyDescent="0.25">
      <c r="D1268" t="s">
        <v>4560</v>
      </c>
    </row>
    <row r="1269" spans="4:4" x14ac:dyDescent="0.25">
      <c r="D1269" t="s">
        <v>4561</v>
      </c>
    </row>
    <row r="1270" spans="4:4" x14ac:dyDescent="0.25">
      <c r="D1270" t="s">
        <v>4562</v>
      </c>
    </row>
    <row r="1271" spans="4:4" x14ac:dyDescent="0.25">
      <c r="D1271" t="s">
        <v>4563</v>
      </c>
    </row>
    <row r="1272" spans="4:4" x14ac:dyDescent="0.25">
      <c r="D1272" t="s">
        <v>4564</v>
      </c>
    </row>
    <row r="1273" spans="4:4" x14ac:dyDescent="0.25">
      <c r="D1273" t="s">
        <v>4565</v>
      </c>
    </row>
    <row r="1274" spans="4:4" x14ac:dyDescent="0.25">
      <c r="D1274" t="s">
        <v>4566</v>
      </c>
    </row>
    <row r="1275" spans="4:4" x14ac:dyDescent="0.25">
      <c r="D1275" t="s">
        <v>4567</v>
      </c>
    </row>
    <row r="1276" spans="4:4" x14ac:dyDescent="0.25">
      <c r="D1276" t="s">
        <v>4568</v>
      </c>
    </row>
    <row r="1277" spans="4:4" x14ac:dyDescent="0.25">
      <c r="D1277" t="s">
        <v>4569</v>
      </c>
    </row>
    <row r="1278" spans="4:4" x14ac:dyDescent="0.25">
      <c r="D1278" t="s">
        <v>4570</v>
      </c>
    </row>
    <row r="1279" spans="4:4" x14ac:dyDescent="0.25">
      <c r="D1279" t="s">
        <v>4571</v>
      </c>
    </row>
    <row r="1280" spans="4:4" x14ac:dyDescent="0.25">
      <c r="D1280" t="s">
        <v>4572</v>
      </c>
    </row>
    <row r="1281" spans="4:4" x14ac:dyDescent="0.25">
      <c r="D1281" t="s">
        <v>4573</v>
      </c>
    </row>
    <row r="1282" spans="4:4" x14ac:dyDescent="0.25">
      <c r="D1282" t="s">
        <v>4574</v>
      </c>
    </row>
    <row r="1283" spans="4:4" x14ac:dyDescent="0.25">
      <c r="D1283" t="s">
        <v>4575</v>
      </c>
    </row>
    <row r="1284" spans="4:4" x14ac:dyDescent="0.25">
      <c r="D1284" t="s">
        <v>4576</v>
      </c>
    </row>
    <row r="1285" spans="4:4" x14ac:dyDescent="0.25">
      <c r="D1285" t="s">
        <v>4577</v>
      </c>
    </row>
    <row r="1286" spans="4:4" x14ac:dyDescent="0.25">
      <c r="D1286" t="s">
        <v>4578</v>
      </c>
    </row>
    <row r="1287" spans="4:4" x14ac:dyDescent="0.25">
      <c r="D1287" t="s">
        <v>4579</v>
      </c>
    </row>
    <row r="1288" spans="4:4" x14ac:dyDescent="0.25">
      <c r="D1288" t="s">
        <v>4580</v>
      </c>
    </row>
    <row r="1289" spans="4:4" x14ac:dyDescent="0.25">
      <c r="D1289" t="s">
        <v>4581</v>
      </c>
    </row>
    <row r="1290" spans="4:4" x14ac:dyDescent="0.25">
      <c r="D1290" t="s">
        <v>4582</v>
      </c>
    </row>
    <row r="1291" spans="4:4" x14ac:dyDescent="0.25">
      <c r="D1291" t="s">
        <v>4583</v>
      </c>
    </row>
    <row r="1292" spans="4:4" x14ac:dyDescent="0.25">
      <c r="D1292" t="s">
        <v>4584</v>
      </c>
    </row>
    <row r="1293" spans="4:4" x14ac:dyDescent="0.25">
      <c r="D1293" t="s">
        <v>4585</v>
      </c>
    </row>
    <row r="1294" spans="4:4" x14ac:dyDescent="0.25">
      <c r="D1294" t="s">
        <v>4586</v>
      </c>
    </row>
    <row r="1295" spans="4:4" x14ac:dyDescent="0.25">
      <c r="D1295" t="s">
        <v>4587</v>
      </c>
    </row>
    <row r="1296" spans="4:4" x14ac:dyDescent="0.25">
      <c r="D1296" t="s">
        <v>4588</v>
      </c>
    </row>
    <row r="1297" spans="4:4" x14ac:dyDescent="0.25">
      <c r="D1297" t="s">
        <v>4589</v>
      </c>
    </row>
    <row r="1298" spans="4:4" x14ac:dyDescent="0.25">
      <c r="D1298" t="s">
        <v>4590</v>
      </c>
    </row>
    <row r="1299" spans="4:4" x14ac:dyDescent="0.25">
      <c r="D1299" t="s">
        <v>4591</v>
      </c>
    </row>
    <row r="1300" spans="4:4" x14ac:dyDescent="0.25">
      <c r="D1300" t="s">
        <v>4592</v>
      </c>
    </row>
    <row r="1301" spans="4:4" x14ac:dyDescent="0.25">
      <c r="D1301" t="s">
        <v>4593</v>
      </c>
    </row>
    <row r="1302" spans="4:4" x14ac:dyDescent="0.25">
      <c r="D1302" t="s">
        <v>4594</v>
      </c>
    </row>
    <row r="1303" spans="4:4" x14ac:dyDescent="0.25">
      <c r="D1303" t="s">
        <v>4595</v>
      </c>
    </row>
    <row r="1304" spans="4:4" x14ac:dyDescent="0.25">
      <c r="D1304" t="s">
        <v>4596</v>
      </c>
    </row>
    <row r="1305" spans="4:4" x14ac:dyDescent="0.25">
      <c r="D1305" t="s">
        <v>4597</v>
      </c>
    </row>
    <row r="1306" spans="4:4" x14ac:dyDescent="0.25">
      <c r="D1306" t="s">
        <v>4598</v>
      </c>
    </row>
    <row r="1307" spans="4:4" x14ac:dyDescent="0.25">
      <c r="D1307" t="s">
        <v>4599</v>
      </c>
    </row>
    <row r="1308" spans="4:4" x14ac:dyDescent="0.25">
      <c r="D1308" t="s">
        <v>4600</v>
      </c>
    </row>
    <row r="1309" spans="4:4" x14ac:dyDescent="0.25">
      <c r="D1309" t="s">
        <v>4601</v>
      </c>
    </row>
    <row r="1310" spans="4:4" x14ac:dyDescent="0.25">
      <c r="D1310" t="s">
        <v>4602</v>
      </c>
    </row>
    <row r="1311" spans="4:4" x14ac:dyDescent="0.25">
      <c r="D1311" t="s">
        <v>4603</v>
      </c>
    </row>
    <row r="1312" spans="4:4" x14ac:dyDescent="0.25">
      <c r="D1312" t="s">
        <v>4604</v>
      </c>
    </row>
    <row r="1313" spans="4:4" x14ac:dyDescent="0.25">
      <c r="D1313" t="s">
        <v>4605</v>
      </c>
    </row>
    <row r="1314" spans="4:4" x14ac:dyDescent="0.25">
      <c r="D1314" t="s">
        <v>4606</v>
      </c>
    </row>
    <row r="1315" spans="4:4" x14ac:dyDescent="0.25">
      <c r="D1315" t="s">
        <v>4607</v>
      </c>
    </row>
    <row r="1316" spans="4:4" x14ac:dyDescent="0.25">
      <c r="D1316" t="s">
        <v>4608</v>
      </c>
    </row>
    <row r="1317" spans="4:4" x14ac:dyDescent="0.25">
      <c r="D1317" t="s">
        <v>4609</v>
      </c>
    </row>
    <row r="1318" spans="4:4" x14ac:dyDescent="0.25">
      <c r="D1318" t="s">
        <v>4610</v>
      </c>
    </row>
    <row r="1319" spans="4:4" x14ac:dyDescent="0.25">
      <c r="D1319" t="s">
        <v>4611</v>
      </c>
    </row>
    <row r="1320" spans="4:4" x14ac:dyDescent="0.25">
      <c r="D1320" t="s">
        <v>4612</v>
      </c>
    </row>
    <row r="1321" spans="4:4" x14ac:dyDescent="0.25">
      <c r="D1321" t="s">
        <v>4613</v>
      </c>
    </row>
    <row r="1322" spans="4:4" x14ac:dyDescent="0.25">
      <c r="D1322" t="s">
        <v>4614</v>
      </c>
    </row>
    <row r="1323" spans="4:4" x14ac:dyDescent="0.25">
      <c r="D1323" t="s">
        <v>4615</v>
      </c>
    </row>
    <row r="1324" spans="4:4" x14ac:dyDescent="0.25">
      <c r="D1324" t="s">
        <v>4616</v>
      </c>
    </row>
    <row r="1325" spans="4:4" x14ac:dyDescent="0.25">
      <c r="D1325" t="s">
        <v>4617</v>
      </c>
    </row>
    <row r="1326" spans="4:4" x14ac:dyDescent="0.25">
      <c r="D1326" t="s">
        <v>4618</v>
      </c>
    </row>
    <row r="1327" spans="4:4" x14ac:dyDescent="0.25">
      <c r="D1327" t="s">
        <v>4619</v>
      </c>
    </row>
    <row r="1328" spans="4:4" x14ac:dyDescent="0.25">
      <c r="D1328" t="s">
        <v>4620</v>
      </c>
    </row>
    <row r="1329" spans="4:4" x14ac:dyDescent="0.25">
      <c r="D1329" t="s">
        <v>4621</v>
      </c>
    </row>
    <row r="1330" spans="4:4" x14ac:dyDescent="0.25">
      <c r="D1330" t="s">
        <v>4622</v>
      </c>
    </row>
    <row r="1331" spans="4:4" x14ac:dyDescent="0.25">
      <c r="D1331" t="s">
        <v>4623</v>
      </c>
    </row>
    <row r="1332" spans="4:4" x14ac:dyDescent="0.25">
      <c r="D1332" t="s">
        <v>4624</v>
      </c>
    </row>
    <row r="1333" spans="4:4" x14ac:dyDescent="0.25">
      <c r="D1333" t="s">
        <v>4625</v>
      </c>
    </row>
    <row r="1334" spans="4:4" x14ac:dyDescent="0.25">
      <c r="D1334" t="s">
        <v>4626</v>
      </c>
    </row>
    <row r="1335" spans="4:4" x14ac:dyDescent="0.25">
      <c r="D1335" t="s">
        <v>4627</v>
      </c>
    </row>
    <row r="1336" spans="4:4" x14ac:dyDescent="0.25">
      <c r="D1336" t="s">
        <v>4628</v>
      </c>
    </row>
    <row r="1337" spans="4:4" x14ac:dyDescent="0.25">
      <c r="D1337" t="s">
        <v>4629</v>
      </c>
    </row>
    <row r="1338" spans="4:4" x14ac:dyDescent="0.25">
      <c r="D1338" t="s">
        <v>4630</v>
      </c>
    </row>
    <row r="1339" spans="4:4" x14ac:dyDescent="0.25">
      <c r="D1339" t="s">
        <v>4631</v>
      </c>
    </row>
    <row r="1340" spans="4:4" x14ac:dyDescent="0.25">
      <c r="D1340" t="s">
        <v>4632</v>
      </c>
    </row>
    <row r="1341" spans="4:4" x14ac:dyDescent="0.25">
      <c r="D1341" t="s">
        <v>4633</v>
      </c>
    </row>
    <row r="1342" spans="4:4" x14ac:dyDescent="0.25">
      <c r="D1342" t="s">
        <v>4634</v>
      </c>
    </row>
    <row r="1343" spans="4:4" x14ac:dyDescent="0.25">
      <c r="D1343" t="s">
        <v>4635</v>
      </c>
    </row>
    <row r="1344" spans="4:4" x14ac:dyDescent="0.25">
      <c r="D1344" t="s">
        <v>4636</v>
      </c>
    </row>
    <row r="1345" spans="4:4" x14ac:dyDescent="0.25">
      <c r="D1345" t="s">
        <v>4637</v>
      </c>
    </row>
    <row r="1346" spans="4:4" x14ac:dyDescent="0.25">
      <c r="D1346" t="s">
        <v>4638</v>
      </c>
    </row>
    <row r="1347" spans="4:4" x14ac:dyDescent="0.25">
      <c r="D1347" t="s">
        <v>4639</v>
      </c>
    </row>
    <row r="1348" spans="4:4" x14ac:dyDescent="0.25">
      <c r="D1348" t="s">
        <v>4640</v>
      </c>
    </row>
    <row r="1349" spans="4:4" x14ac:dyDescent="0.25">
      <c r="D1349" t="s">
        <v>4641</v>
      </c>
    </row>
    <row r="1350" spans="4:4" x14ac:dyDescent="0.25">
      <c r="D1350" t="s">
        <v>4642</v>
      </c>
    </row>
    <row r="1351" spans="4:4" x14ac:dyDescent="0.25">
      <c r="D1351" t="s">
        <v>4643</v>
      </c>
    </row>
    <row r="1352" spans="4:4" x14ac:dyDescent="0.25">
      <c r="D1352" t="s">
        <v>4644</v>
      </c>
    </row>
    <row r="1353" spans="4:4" x14ac:dyDescent="0.25">
      <c r="D1353" t="s">
        <v>4645</v>
      </c>
    </row>
    <row r="1354" spans="4:4" x14ac:dyDescent="0.25">
      <c r="D1354" t="s">
        <v>4646</v>
      </c>
    </row>
    <row r="1355" spans="4:4" x14ac:dyDescent="0.25">
      <c r="D1355" t="s">
        <v>4647</v>
      </c>
    </row>
    <row r="1356" spans="4:4" x14ac:dyDescent="0.25">
      <c r="D1356" t="s">
        <v>4648</v>
      </c>
    </row>
    <row r="1357" spans="4:4" x14ac:dyDescent="0.25">
      <c r="D1357" t="s">
        <v>4649</v>
      </c>
    </row>
    <row r="1358" spans="4:4" x14ac:dyDescent="0.25">
      <c r="D1358" t="s">
        <v>4650</v>
      </c>
    </row>
    <row r="1359" spans="4:4" x14ac:dyDescent="0.25">
      <c r="D1359" t="s">
        <v>4651</v>
      </c>
    </row>
    <row r="1360" spans="4:4" x14ac:dyDescent="0.25">
      <c r="D1360" t="s">
        <v>4652</v>
      </c>
    </row>
    <row r="1361" spans="4:4" x14ac:dyDescent="0.25">
      <c r="D1361" t="s">
        <v>4653</v>
      </c>
    </row>
    <row r="1362" spans="4:4" x14ac:dyDescent="0.25">
      <c r="D1362" t="s">
        <v>4654</v>
      </c>
    </row>
    <row r="1363" spans="4:4" x14ac:dyDescent="0.25">
      <c r="D1363" t="s">
        <v>4655</v>
      </c>
    </row>
    <row r="1364" spans="4:4" x14ac:dyDescent="0.25">
      <c r="D1364" t="s">
        <v>4656</v>
      </c>
    </row>
    <row r="1365" spans="4:4" x14ac:dyDescent="0.25">
      <c r="D1365" t="s">
        <v>4657</v>
      </c>
    </row>
    <row r="1366" spans="4:4" x14ac:dyDescent="0.25">
      <c r="D1366" t="s">
        <v>4658</v>
      </c>
    </row>
    <row r="1367" spans="4:4" x14ac:dyDescent="0.25">
      <c r="D1367" t="s">
        <v>4659</v>
      </c>
    </row>
    <row r="1368" spans="4:4" x14ac:dyDescent="0.25">
      <c r="D1368" t="s">
        <v>4660</v>
      </c>
    </row>
    <row r="1369" spans="4:4" x14ac:dyDescent="0.25">
      <c r="D1369" t="s">
        <v>4661</v>
      </c>
    </row>
    <row r="1370" spans="4:4" x14ac:dyDescent="0.25">
      <c r="D1370" t="s">
        <v>4662</v>
      </c>
    </row>
    <row r="1371" spans="4:4" x14ac:dyDescent="0.25">
      <c r="D1371" t="s">
        <v>4663</v>
      </c>
    </row>
    <row r="1372" spans="4:4" x14ac:dyDescent="0.25">
      <c r="D1372" t="s">
        <v>4664</v>
      </c>
    </row>
    <row r="1373" spans="4:4" x14ac:dyDescent="0.25">
      <c r="D1373" t="s">
        <v>4665</v>
      </c>
    </row>
    <row r="1374" spans="4:4" x14ac:dyDescent="0.25">
      <c r="D1374" t="s">
        <v>4666</v>
      </c>
    </row>
    <row r="1375" spans="4:4" x14ac:dyDescent="0.25">
      <c r="D1375" t="s">
        <v>4667</v>
      </c>
    </row>
    <row r="1376" spans="4:4" x14ac:dyDescent="0.25">
      <c r="D1376" t="s">
        <v>4668</v>
      </c>
    </row>
    <row r="1377" spans="4:4" x14ac:dyDescent="0.25">
      <c r="D1377" t="s">
        <v>4669</v>
      </c>
    </row>
    <row r="1378" spans="4:4" x14ac:dyDescent="0.25">
      <c r="D1378" t="s">
        <v>4670</v>
      </c>
    </row>
    <row r="1379" spans="4:4" x14ac:dyDescent="0.25">
      <c r="D1379" t="s">
        <v>4671</v>
      </c>
    </row>
    <row r="1380" spans="4:4" x14ac:dyDescent="0.25">
      <c r="D1380" t="s">
        <v>4672</v>
      </c>
    </row>
    <row r="1381" spans="4:4" x14ac:dyDescent="0.25">
      <c r="D1381" t="s">
        <v>4673</v>
      </c>
    </row>
    <row r="1382" spans="4:4" x14ac:dyDescent="0.25">
      <c r="D1382" t="s">
        <v>4674</v>
      </c>
    </row>
    <row r="1383" spans="4:4" x14ac:dyDescent="0.25">
      <c r="D1383" t="s">
        <v>4675</v>
      </c>
    </row>
    <row r="1384" spans="4:4" x14ac:dyDescent="0.25">
      <c r="D1384" t="s">
        <v>4676</v>
      </c>
    </row>
    <row r="1385" spans="4:4" x14ac:dyDescent="0.25">
      <c r="D1385" t="s">
        <v>4677</v>
      </c>
    </row>
    <row r="1386" spans="4:4" x14ac:dyDescent="0.25">
      <c r="D1386" t="s">
        <v>4678</v>
      </c>
    </row>
    <row r="1387" spans="4:4" x14ac:dyDescent="0.25">
      <c r="D1387" t="s">
        <v>4679</v>
      </c>
    </row>
    <row r="1388" spans="4:4" x14ac:dyDescent="0.25">
      <c r="D1388" t="s">
        <v>4680</v>
      </c>
    </row>
    <row r="1389" spans="4:4" x14ac:dyDescent="0.25">
      <c r="D1389" t="s">
        <v>4681</v>
      </c>
    </row>
    <row r="1390" spans="4:4" x14ac:dyDescent="0.25">
      <c r="D1390" t="s">
        <v>4682</v>
      </c>
    </row>
    <row r="1391" spans="4:4" x14ac:dyDescent="0.25">
      <c r="D1391" t="s">
        <v>4683</v>
      </c>
    </row>
    <row r="1392" spans="4:4" x14ac:dyDescent="0.25">
      <c r="D1392" t="s">
        <v>4684</v>
      </c>
    </row>
    <row r="1393" spans="4:4" x14ac:dyDescent="0.25">
      <c r="D1393" t="s">
        <v>4685</v>
      </c>
    </row>
    <row r="1394" spans="4:4" x14ac:dyDescent="0.25">
      <c r="D1394" t="s">
        <v>4686</v>
      </c>
    </row>
    <row r="1395" spans="4:4" x14ac:dyDescent="0.25">
      <c r="D1395" t="s">
        <v>4687</v>
      </c>
    </row>
    <row r="1396" spans="4:4" x14ac:dyDescent="0.25">
      <c r="D1396" t="s">
        <v>4688</v>
      </c>
    </row>
    <row r="1397" spans="4:4" x14ac:dyDescent="0.25">
      <c r="D1397" t="s">
        <v>4689</v>
      </c>
    </row>
    <row r="1398" spans="4:4" x14ac:dyDescent="0.25">
      <c r="D1398" t="s">
        <v>4690</v>
      </c>
    </row>
    <row r="1399" spans="4:4" x14ac:dyDescent="0.25">
      <c r="D1399" t="s">
        <v>4691</v>
      </c>
    </row>
    <row r="1400" spans="4:4" x14ac:dyDescent="0.25">
      <c r="D1400" t="s">
        <v>4692</v>
      </c>
    </row>
    <row r="1401" spans="4:4" x14ac:dyDescent="0.25">
      <c r="D1401" t="s">
        <v>4693</v>
      </c>
    </row>
    <row r="1402" spans="4:4" x14ac:dyDescent="0.25">
      <c r="D1402" t="s">
        <v>4694</v>
      </c>
    </row>
    <row r="1403" spans="4:4" x14ac:dyDescent="0.25">
      <c r="D1403" t="s">
        <v>4695</v>
      </c>
    </row>
    <row r="1404" spans="4:4" x14ac:dyDescent="0.25">
      <c r="D1404" t="s">
        <v>4696</v>
      </c>
    </row>
    <row r="1405" spans="4:4" x14ac:dyDescent="0.25">
      <c r="D1405" t="s">
        <v>4697</v>
      </c>
    </row>
    <row r="1406" spans="4:4" x14ac:dyDescent="0.25">
      <c r="D1406" t="s">
        <v>4698</v>
      </c>
    </row>
    <row r="1407" spans="4:4" x14ac:dyDescent="0.25">
      <c r="D1407" t="s">
        <v>4699</v>
      </c>
    </row>
    <row r="1408" spans="4:4" x14ac:dyDescent="0.25">
      <c r="D1408" t="s">
        <v>4700</v>
      </c>
    </row>
    <row r="1409" spans="4:4" x14ac:dyDescent="0.25">
      <c r="D1409" t="s">
        <v>4701</v>
      </c>
    </row>
    <row r="1410" spans="4:4" x14ac:dyDescent="0.25">
      <c r="D1410" t="s">
        <v>4702</v>
      </c>
    </row>
    <row r="1411" spans="4:4" x14ac:dyDescent="0.25">
      <c r="D1411" t="s">
        <v>4703</v>
      </c>
    </row>
    <row r="1412" spans="4:4" x14ac:dyDescent="0.25">
      <c r="D1412" t="s">
        <v>4704</v>
      </c>
    </row>
    <row r="1413" spans="4:4" x14ac:dyDescent="0.25">
      <c r="D1413" t="s">
        <v>4705</v>
      </c>
    </row>
    <row r="1414" spans="4:4" x14ac:dyDescent="0.25">
      <c r="D1414" t="s">
        <v>4706</v>
      </c>
    </row>
    <row r="1415" spans="4:4" x14ac:dyDescent="0.25">
      <c r="D1415" t="s">
        <v>4707</v>
      </c>
    </row>
    <row r="1416" spans="4:4" x14ac:dyDescent="0.25">
      <c r="D1416" t="s">
        <v>4708</v>
      </c>
    </row>
    <row r="1417" spans="4:4" x14ac:dyDescent="0.25">
      <c r="D1417" t="s">
        <v>4709</v>
      </c>
    </row>
    <row r="1418" spans="4:4" x14ac:dyDescent="0.25">
      <c r="D1418" t="s">
        <v>4710</v>
      </c>
    </row>
    <row r="1419" spans="4:4" x14ac:dyDescent="0.25">
      <c r="D1419" t="s">
        <v>4711</v>
      </c>
    </row>
    <row r="1420" spans="4:4" x14ac:dyDescent="0.25">
      <c r="D1420" t="s">
        <v>4712</v>
      </c>
    </row>
    <row r="1421" spans="4:4" x14ac:dyDescent="0.25">
      <c r="D1421" t="s">
        <v>4713</v>
      </c>
    </row>
    <row r="1422" spans="4:4" x14ac:dyDescent="0.25">
      <c r="D1422" t="s">
        <v>4714</v>
      </c>
    </row>
    <row r="1423" spans="4:4" x14ac:dyDescent="0.25">
      <c r="D1423" t="s">
        <v>4715</v>
      </c>
    </row>
    <row r="1424" spans="4:4" x14ac:dyDescent="0.25">
      <c r="D1424" t="s">
        <v>4716</v>
      </c>
    </row>
    <row r="1425" spans="4:4" x14ac:dyDescent="0.25">
      <c r="D1425" t="s">
        <v>4717</v>
      </c>
    </row>
    <row r="1426" spans="4:4" x14ac:dyDescent="0.25">
      <c r="D1426" t="s">
        <v>4718</v>
      </c>
    </row>
    <row r="1427" spans="4:4" x14ac:dyDescent="0.25">
      <c r="D1427" t="s">
        <v>4719</v>
      </c>
    </row>
    <row r="1428" spans="4:4" x14ac:dyDescent="0.25">
      <c r="D1428" t="s">
        <v>4720</v>
      </c>
    </row>
    <row r="1429" spans="4:4" x14ac:dyDescent="0.25">
      <c r="D1429" t="s">
        <v>4721</v>
      </c>
    </row>
    <row r="1430" spans="4:4" x14ac:dyDescent="0.25">
      <c r="D1430" t="s">
        <v>4722</v>
      </c>
    </row>
    <row r="1431" spans="4:4" x14ac:dyDescent="0.25">
      <c r="D1431" t="s">
        <v>4723</v>
      </c>
    </row>
    <row r="1432" spans="4:4" x14ac:dyDescent="0.25">
      <c r="D1432" t="s">
        <v>4724</v>
      </c>
    </row>
    <row r="1433" spans="4:4" x14ac:dyDescent="0.25">
      <c r="D1433" t="s">
        <v>4725</v>
      </c>
    </row>
    <row r="1434" spans="4:4" x14ac:dyDescent="0.25">
      <c r="D1434" t="s">
        <v>4726</v>
      </c>
    </row>
    <row r="1435" spans="4:4" x14ac:dyDescent="0.25">
      <c r="D1435" t="s">
        <v>4727</v>
      </c>
    </row>
    <row r="1436" spans="4:4" x14ac:dyDescent="0.25">
      <c r="D1436" t="s">
        <v>4728</v>
      </c>
    </row>
    <row r="1437" spans="4:4" x14ac:dyDescent="0.25">
      <c r="D1437" t="s">
        <v>4729</v>
      </c>
    </row>
    <row r="1438" spans="4:4" x14ac:dyDescent="0.25">
      <c r="D1438" t="s">
        <v>4730</v>
      </c>
    </row>
    <row r="1439" spans="4:4" x14ac:dyDescent="0.25">
      <c r="D1439" t="s">
        <v>4731</v>
      </c>
    </row>
    <row r="1440" spans="4:4" x14ac:dyDescent="0.25">
      <c r="D1440" t="s">
        <v>4732</v>
      </c>
    </row>
    <row r="1441" spans="4:4" x14ac:dyDescent="0.25">
      <c r="D1441" t="s">
        <v>4733</v>
      </c>
    </row>
  </sheetData>
  <mergeCells count="1">
    <mergeCell ref="C1:G1"/>
  </mergeCells>
  <pageMargins left="0.7" right="0.7" top="0.78740157499999996" bottom="0.78740157499999996" header="0.3" footer="0.3"/>
  <pageSetup paperSize="9" orientation="landscape" r:id="rId1"/>
  <headerFooter>
    <oddHeader>&amp;C&amp;"Calibri"&amp;11&amp;K000000Internal&amp;1#</oddHeader>
  </headerFooter>
  <tableParts count="1">
    <tablePart r:id="rId2"/>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419"/>
  <sheetViews>
    <sheetView showGridLines="0" zoomScale="110" zoomScaleNormal="110" workbookViewId="0">
      <pane xSplit="2" ySplit="5" topLeftCell="C6" activePane="bottomRight" state="frozen"/>
      <selection pane="topRight" activeCell="C1" sqref="C1"/>
      <selection pane="bottomLeft" activeCell="A6" sqref="A6"/>
      <selection pane="bottomRight" activeCell="G23" sqref="G23"/>
    </sheetView>
  </sheetViews>
  <sheetFormatPr baseColWidth="10" defaultColWidth="11.42578125" defaultRowHeight="15" x14ac:dyDescent="0.25"/>
  <cols>
    <col min="2" max="2" width="93.140625" bestFit="1" customWidth="1"/>
    <col min="3" max="3" width="28.7109375" customWidth="1"/>
    <col min="4" max="4" width="6.42578125" bestFit="1" customWidth="1"/>
  </cols>
  <sheetData>
    <row r="1" spans="1:4" ht="15" customHeight="1" x14ac:dyDescent="0.25">
      <c r="A1" s="49"/>
      <c r="C1" s="1"/>
    </row>
    <row r="2" spans="1:4" ht="26.25" x14ac:dyDescent="0.4">
      <c r="B2" s="264" t="str">
        <f ca="1">Auswahl!$I$3&amp;"  - "&amp;Auswahl!$F$3&amp;" - "&amp;TEXT(Auswahl!N3,"TT.MM.JJJJ")&amp;" - "&amp;"V"&amp;Auswahl!$N$2</f>
        <v>Evonik Industrie AG  - RDE06139 - 05.07.2023 - V2.2</v>
      </c>
      <c r="C2" s="264"/>
      <c r="D2" s="264"/>
    </row>
    <row r="3" spans="1:4" ht="15" customHeight="1" x14ac:dyDescent="0.25">
      <c r="A3" s="3"/>
      <c r="C3" s="3"/>
    </row>
    <row r="4" spans="1:4" ht="15" customHeight="1" x14ac:dyDescent="0.25">
      <c r="A4" s="4"/>
      <c r="B4" s="263" t="s">
        <v>4739</v>
      </c>
      <c r="C4" s="5" t="s">
        <v>5176</v>
      </c>
      <c r="D4" s="183"/>
    </row>
    <row r="5" spans="1:4" ht="15" customHeight="1" thickBot="1" x14ac:dyDescent="0.3">
      <c r="A5" s="6"/>
      <c r="B5" s="263"/>
      <c r="C5" s="5" t="s">
        <v>5177</v>
      </c>
      <c r="D5" s="183"/>
    </row>
    <row r="6" spans="1:4" ht="20.25" x14ac:dyDescent="0.25">
      <c r="A6" s="166"/>
      <c r="B6" s="167" t="s">
        <v>4784</v>
      </c>
      <c r="C6" s="166"/>
      <c r="D6" s="166"/>
    </row>
    <row r="7" spans="1:4" ht="15" customHeight="1" x14ac:dyDescent="0.25">
      <c r="A7" s="17"/>
      <c r="B7" s="17"/>
      <c r="C7" s="17"/>
      <c r="D7" s="17"/>
    </row>
    <row r="8" spans="1:4" ht="15" customHeight="1" x14ac:dyDescent="0.25">
      <c r="A8" s="10"/>
      <c r="B8" s="11" t="s">
        <v>5178</v>
      </c>
      <c r="C8" s="12"/>
      <c r="D8" s="12"/>
    </row>
    <row r="9" spans="1:4" ht="15" customHeight="1" x14ac:dyDescent="0.25">
      <c r="A9" s="13"/>
      <c r="B9" s="22" t="s">
        <v>5179</v>
      </c>
      <c r="C9" s="183" t="s">
        <v>4820</v>
      </c>
      <c r="D9" s="105" t="s">
        <v>4774</v>
      </c>
    </row>
    <row r="10" spans="1:4" ht="15" customHeight="1" x14ac:dyDescent="0.25">
      <c r="A10" s="13"/>
      <c r="B10" s="22" t="s">
        <v>425</v>
      </c>
      <c r="C10" s="183">
        <v>25</v>
      </c>
      <c r="D10" s="105" t="s">
        <v>4774</v>
      </c>
    </row>
    <row r="11" spans="1:4" ht="15" customHeight="1" x14ac:dyDescent="0.25">
      <c r="A11" s="13"/>
      <c r="B11" s="22" t="s">
        <v>4822</v>
      </c>
      <c r="C11" s="183" t="s">
        <v>318</v>
      </c>
      <c r="D11" s="105" t="s">
        <v>4774</v>
      </c>
    </row>
    <row r="12" spans="1:4" ht="15" customHeight="1" x14ac:dyDescent="0.25">
      <c r="A12" s="13"/>
      <c r="B12" s="26" t="s">
        <v>4823</v>
      </c>
      <c r="C12" s="183" t="s">
        <v>76</v>
      </c>
      <c r="D12" s="105" t="s">
        <v>4774</v>
      </c>
    </row>
    <row r="13" spans="1:4" ht="15" customHeight="1" x14ac:dyDescent="0.25">
      <c r="A13" s="13"/>
      <c r="B13" s="22" t="s">
        <v>4825</v>
      </c>
      <c r="C13" s="183" t="s">
        <v>4826</v>
      </c>
      <c r="D13" s="105" t="s">
        <v>4774</v>
      </c>
    </row>
    <row r="14" spans="1:4" ht="15" customHeight="1" x14ac:dyDescent="0.25">
      <c r="A14" s="13"/>
      <c r="B14" s="22" t="s">
        <v>4827</v>
      </c>
      <c r="C14" s="183" t="s">
        <v>4828</v>
      </c>
      <c r="D14" s="105" t="s">
        <v>4774</v>
      </c>
    </row>
    <row r="15" spans="1:4" ht="15" customHeight="1" x14ac:dyDescent="0.25">
      <c r="A15" s="13"/>
      <c r="B15" s="13" t="s">
        <v>4943</v>
      </c>
      <c r="C15" s="183" t="s">
        <v>318</v>
      </c>
      <c r="D15" s="105" t="s">
        <v>4774</v>
      </c>
    </row>
    <row r="16" spans="1:4" ht="15" customHeight="1" x14ac:dyDescent="0.25">
      <c r="C16" s="183"/>
      <c r="D16" s="183"/>
    </row>
    <row r="17" spans="1:4" ht="15" customHeight="1" x14ac:dyDescent="0.25">
      <c r="A17" s="52"/>
      <c r="B17" s="24" t="s">
        <v>5180</v>
      </c>
      <c r="C17" s="12"/>
      <c r="D17" s="12"/>
    </row>
    <row r="18" spans="1:4" ht="15" customHeight="1" x14ac:dyDescent="0.25">
      <c r="A18" s="13"/>
      <c r="B18" s="22" t="s">
        <v>4948</v>
      </c>
      <c r="C18" s="183" t="s">
        <v>4828</v>
      </c>
      <c r="D18" s="105" t="s">
        <v>4774</v>
      </c>
    </row>
    <row r="19" spans="1:4" ht="15" customHeight="1" x14ac:dyDescent="0.25">
      <c r="A19" s="13"/>
      <c r="B19" s="22" t="s">
        <v>4949</v>
      </c>
      <c r="C19" s="183" t="s">
        <v>4828</v>
      </c>
      <c r="D19" s="105" t="s">
        <v>4774</v>
      </c>
    </row>
    <row r="20" spans="1:4" ht="15" customHeight="1" x14ac:dyDescent="0.25">
      <c r="A20" s="45"/>
      <c r="B20" s="45"/>
      <c r="C20" s="183"/>
      <c r="D20" s="183"/>
    </row>
    <row r="21" spans="1:4" ht="15" customHeight="1" x14ac:dyDescent="0.25">
      <c r="A21" s="10"/>
      <c r="B21" s="11" t="s">
        <v>5092</v>
      </c>
      <c r="C21" s="12"/>
      <c r="D21" s="12"/>
    </row>
    <row r="22" spans="1:4" ht="15" customHeight="1" x14ac:dyDescent="0.25">
      <c r="A22" s="13"/>
      <c r="B22" s="14" t="s">
        <v>4950</v>
      </c>
      <c r="C22" s="183" t="s">
        <v>92</v>
      </c>
      <c r="D22" s="105" t="s">
        <v>4774</v>
      </c>
    </row>
    <row r="23" spans="1:4" ht="15" customHeight="1" x14ac:dyDescent="0.25">
      <c r="A23" s="13"/>
      <c r="B23" s="14" t="s">
        <v>4951</v>
      </c>
      <c r="C23" s="183" t="s">
        <v>92</v>
      </c>
      <c r="D23" s="105" t="s">
        <v>4774</v>
      </c>
    </row>
    <row r="24" spans="1:4" ht="15" customHeight="1" x14ac:dyDescent="0.25">
      <c r="A24" s="27"/>
      <c r="B24" s="24" t="s">
        <v>5093</v>
      </c>
      <c r="C24" s="12"/>
      <c r="D24" s="12"/>
    </row>
    <row r="25" spans="1:4" ht="15" customHeight="1" x14ac:dyDescent="0.25">
      <c r="A25" s="13"/>
      <c r="B25" s="22" t="s">
        <v>4889</v>
      </c>
      <c r="C25" s="183" t="s">
        <v>92</v>
      </c>
      <c r="D25" s="105" t="s">
        <v>4774</v>
      </c>
    </row>
    <row r="26" spans="1:4" ht="15" customHeight="1" x14ac:dyDescent="0.25">
      <c r="A26" s="24"/>
      <c r="B26" s="24" t="s">
        <v>4954</v>
      </c>
      <c r="C26" s="12"/>
      <c r="D26" s="12"/>
    </row>
    <row r="27" spans="1:4" ht="15" customHeight="1" x14ac:dyDescent="0.25">
      <c r="A27" s="13"/>
      <c r="B27" s="22" t="s">
        <v>4892</v>
      </c>
      <c r="C27" s="183" t="s">
        <v>4852</v>
      </c>
      <c r="D27" s="105" t="s">
        <v>4774</v>
      </c>
    </row>
    <row r="28" spans="1:4" ht="15" customHeight="1" x14ac:dyDescent="0.25">
      <c r="A28" s="13"/>
      <c r="B28" s="22" t="s">
        <v>4893</v>
      </c>
      <c r="C28" s="183" t="s">
        <v>337</v>
      </c>
      <c r="D28" s="105" t="s">
        <v>4774</v>
      </c>
    </row>
    <row r="29" spans="1:4" ht="15" customHeight="1" x14ac:dyDescent="0.25">
      <c r="A29" s="10"/>
      <c r="B29" s="24" t="s">
        <v>4955</v>
      </c>
      <c r="C29" s="12"/>
      <c r="D29" s="12"/>
    </row>
    <row r="30" spans="1:4" ht="15" customHeight="1" x14ac:dyDescent="0.25">
      <c r="A30" s="13"/>
      <c r="B30" s="22" t="s">
        <v>5095</v>
      </c>
      <c r="C30" s="183" t="s">
        <v>92</v>
      </c>
      <c r="D30" s="105" t="s">
        <v>4774</v>
      </c>
    </row>
    <row r="31" spans="1:4" ht="15" customHeight="1" x14ac:dyDescent="0.25">
      <c r="A31" s="10"/>
      <c r="B31" s="10" t="s">
        <v>4956</v>
      </c>
      <c r="C31" s="43"/>
      <c r="D31" s="43"/>
    </row>
    <row r="32" spans="1:4" ht="15" customHeight="1" x14ac:dyDescent="0.25">
      <c r="A32" s="13"/>
      <c r="B32" s="14" t="s">
        <v>4953</v>
      </c>
      <c r="C32" s="183" t="s">
        <v>318</v>
      </c>
      <c r="D32" s="105" t="s">
        <v>4774</v>
      </c>
    </row>
    <row r="33" spans="1:4" ht="15" customHeight="1" x14ac:dyDescent="0.25">
      <c r="A33" s="13"/>
      <c r="B33" s="13" t="s">
        <v>4957</v>
      </c>
      <c r="C33" s="183" t="s">
        <v>318</v>
      </c>
      <c r="D33" s="105" t="s">
        <v>4774</v>
      </c>
    </row>
    <row r="34" spans="1:4" ht="15" customHeight="1" x14ac:dyDescent="0.25">
      <c r="A34" s="45"/>
      <c r="B34" s="45"/>
      <c r="C34" s="183"/>
      <c r="D34" s="183"/>
    </row>
    <row r="35" spans="1:4" ht="15" customHeight="1" x14ac:dyDescent="0.25">
      <c r="A35" s="13"/>
      <c r="B35" s="11" t="s">
        <v>4877</v>
      </c>
      <c r="C35" s="12"/>
      <c r="D35" s="12"/>
    </row>
    <row r="36" spans="1:4" ht="15" customHeight="1" x14ac:dyDescent="0.25">
      <c r="A36" s="13"/>
      <c r="B36" s="14" t="s">
        <v>4971</v>
      </c>
      <c r="C36" s="183" t="s">
        <v>65</v>
      </c>
      <c r="D36" s="105" t="s">
        <v>4774</v>
      </c>
    </row>
    <row r="37" spans="1:4" ht="15" customHeight="1" x14ac:dyDescent="0.25">
      <c r="A37" s="13"/>
      <c r="B37" s="14" t="s">
        <v>4880</v>
      </c>
      <c r="C37" s="183" t="s">
        <v>76</v>
      </c>
      <c r="D37" s="105" t="s">
        <v>4774</v>
      </c>
    </row>
    <row r="38" spans="1:4" ht="15" customHeight="1" x14ac:dyDescent="0.25">
      <c r="A38" s="13"/>
      <c r="B38" s="14"/>
      <c r="C38" s="183"/>
      <c r="D38" s="183"/>
    </row>
    <row r="39" spans="1:4" ht="15" customHeight="1" x14ac:dyDescent="0.25">
      <c r="A39" s="48"/>
      <c r="B39" s="42" t="s">
        <v>4927</v>
      </c>
      <c r="C39" s="42"/>
      <c r="D39" s="42"/>
    </row>
    <row r="40" spans="1:4" ht="15" customHeight="1" x14ac:dyDescent="0.25">
      <c r="A40" s="13"/>
      <c r="B40" s="191" t="s">
        <v>5181</v>
      </c>
      <c r="C40" s="183" t="s">
        <v>596</v>
      </c>
      <c r="D40" s="105" t="s">
        <v>4774</v>
      </c>
    </row>
    <row r="41" spans="1:4" ht="15" customHeight="1" x14ac:dyDescent="0.25">
      <c r="B41" s="22" t="s">
        <v>5083</v>
      </c>
      <c r="C41" s="183" t="s">
        <v>408</v>
      </c>
      <c r="D41" s="105" t="s">
        <v>4774</v>
      </c>
    </row>
    <row r="42" spans="1:4" ht="15" customHeight="1" x14ac:dyDescent="0.25">
      <c r="A42" s="36"/>
      <c r="B42" s="40" t="s">
        <v>4928</v>
      </c>
      <c r="C42" s="104"/>
      <c r="D42" s="104"/>
    </row>
    <row r="43" spans="1:4" ht="15" customHeight="1" x14ac:dyDescent="0.25">
      <c r="B43" s="37" t="s">
        <v>4929</v>
      </c>
      <c r="C43" s="275" t="s">
        <v>4930</v>
      </c>
      <c r="D43" s="275"/>
    </row>
    <row r="44" spans="1:4" ht="15" customHeight="1" x14ac:dyDescent="0.25">
      <c r="A44" s="13"/>
      <c r="B44" s="37" t="s">
        <v>4931</v>
      </c>
      <c r="C44" s="274"/>
      <c r="D44" s="274"/>
    </row>
    <row r="45" spans="1:4" ht="15" customHeight="1" x14ac:dyDescent="0.25">
      <c r="A45" s="13"/>
      <c r="B45" s="37" t="s">
        <v>4932</v>
      </c>
      <c r="C45" s="274"/>
      <c r="D45" s="274"/>
    </row>
    <row r="46" spans="1:4" ht="20.25" customHeight="1" x14ac:dyDescent="0.25">
      <c r="A46" s="13"/>
      <c r="B46" s="37" t="s">
        <v>4933</v>
      </c>
      <c r="C46" s="273"/>
      <c r="D46" s="273"/>
    </row>
    <row r="47" spans="1:4" ht="15" customHeight="1" x14ac:dyDescent="0.25">
      <c r="A47" s="36"/>
      <c r="B47" s="40" t="s">
        <v>4934</v>
      </c>
      <c r="C47" s="106"/>
      <c r="D47" s="106"/>
    </row>
    <row r="48" spans="1:4" ht="15" customHeight="1" x14ac:dyDescent="0.25">
      <c r="A48" s="13"/>
      <c r="B48" s="37" t="s">
        <v>4935</v>
      </c>
      <c r="C48" s="274"/>
      <c r="D48" s="274"/>
    </row>
    <row r="49" spans="1:4" ht="20.25" customHeight="1" x14ac:dyDescent="0.25">
      <c r="A49" s="13"/>
      <c r="B49" s="37" t="s">
        <v>4936</v>
      </c>
      <c r="C49" s="274"/>
      <c r="D49" s="274"/>
    </row>
    <row r="50" spans="1:4" ht="15" customHeight="1" x14ac:dyDescent="0.25">
      <c r="A50" s="13"/>
      <c r="B50" s="37" t="s">
        <v>4937</v>
      </c>
      <c r="C50" s="274"/>
      <c r="D50" s="274"/>
    </row>
    <row r="51" spans="1:4" ht="15" customHeight="1" x14ac:dyDescent="0.25">
      <c r="A51" s="13"/>
      <c r="B51" s="37" t="s">
        <v>4938</v>
      </c>
      <c r="C51" s="274"/>
      <c r="D51" s="274"/>
    </row>
    <row r="52" spans="1:4" ht="21.75" customHeight="1" x14ac:dyDescent="0.25">
      <c r="A52" s="13"/>
      <c r="B52" s="37" t="s">
        <v>4933</v>
      </c>
      <c r="C52" s="273">
        <f ca="1">TODAY()</f>
        <v>45113</v>
      </c>
      <c r="D52" s="273"/>
    </row>
    <row r="53" spans="1:4" ht="15" customHeight="1" x14ac:dyDescent="0.25"/>
    <row r="54" spans="1:4" ht="15" customHeight="1" x14ac:dyDescent="0.25"/>
    <row r="55" spans="1:4" ht="15" customHeight="1" x14ac:dyDescent="0.25"/>
    <row r="56" spans="1:4" ht="15" customHeight="1" x14ac:dyDescent="0.25"/>
    <row r="57" spans="1:4" ht="20.25" customHeight="1" x14ac:dyDescent="0.25"/>
    <row r="58" spans="1:4" ht="15" customHeight="1" x14ac:dyDescent="0.25"/>
    <row r="59" spans="1:4" ht="15" customHeight="1" x14ac:dyDescent="0.25"/>
    <row r="60" spans="1:4" ht="15" customHeight="1" x14ac:dyDescent="0.25"/>
    <row r="61" spans="1:4" ht="15" customHeight="1" x14ac:dyDescent="0.25"/>
    <row r="62" spans="1:4" ht="15" customHeight="1" x14ac:dyDescent="0.25"/>
    <row r="63" spans="1:4" ht="15" customHeight="1" x14ac:dyDescent="0.25"/>
    <row r="64" spans="1:4" ht="15" customHeight="1" x14ac:dyDescent="0.25"/>
    <row r="65" spans="1:3" ht="15" customHeight="1" x14ac:dyDescent="0.25"/>
    <row r="66" spans="1:3" ht="15" customHeight="1" x14ac:dyDescent="0.25"/>
    <row r="67" spans="1:3" ht="15" customHeight="1" x14ac:dyDescent="0.25"/>
    <row r="68" spans="1:3" ht="15" customHeight="1" x14ac:dyDescent="0.25"/>
    <row r="69" spans="1:3" ht="15" customHeight="1" x14ac:dyDescent="0.25">
      <c r="A69" s="15"/>
    </row>
    <row r="70" spans="1:3" ht="15" customHeight="1" x14ac:dyDescent="0.25">
      <c r="A70" s="15"/>
      <c r="C70" s="46"/>
    </row>
    <row r="71" spans="1:3" ht="15" customHeight="1" x14ac:dyDescent="0.25">
      <c r="A71" s="15"/>
      <c r="C71" s="46"/>
    </row>
    <row r="72" spans="1:3" ht="15" customHeight="1" x14ac:dyDescent="0.25">
      <c r="A72" s="15"/>
      <c r="C72" s="46"/>
    </row>
    <row r="73" spans="1:3" ht="15" customHeight="1" x14ac:dyDescent="0.25">
      <c r="A73" s="15"/>
      <c r="C73" s="62"/>
    </row>
    <row r="74" spans="1:3" ht="15" customHeight="1" x14ac:dyDescent="0.25">
      <c r="A74" s="15"/>
      <c r="C74" s="62"/>
    </row>
    <row r="75" spans="1:3" ht="15" customHeight="1" x14ac:dyDescent="0.25">
      <c r="A75" s="15"/>
    </row>
    <row r="76" spans="1:3" ht="15" customHeight="1" x14ac:dyDescent="0.25">
      <c r="A76" s="15"/>
    </row>
    <row r="77" spans="1:3" ht="15" customHeight="1" x14ac:dyDescent="0.25">
      <c r="A77" s="15"/>
    </row>
    <row r="78" spans="1:3" ht="15" customHeight="1" x14ac:dyDescent="0.25">
      <c r="A78" s="15"/>
    </row>
    <row r="79" spans="1:3" ht="15" customHeight="1" x14ac:dyDescent="0.25">
      <c r="A79" s="15"/>
    </row>
    <row r="80" spans="1:3" ht="15" customHeight="1" x14ac:dyDescent="0.25">
      <c r="A80" s="15"/>
    </row>
    <row r="81" spans="1:1" ht="15" customHeight="1" x14ac:dyDescent="0.25">
      <c r="A81" s="15"/>
    </row>
    <row r="82" spans="1:1" ht="15" customHeight="1" x14ac:dyDescent="0.25"/>
    <row r="83" spans="1:1" ht="15" customHeight="1" x14ac:dyDescent="0.25"/>
    <row r="84" spans="1:1" ht="15" customHeight="1" x14ac:dyDescent="0.25"/>
    <row r="85" spans="1:1" ht="15" customHeight="1" x14ac:dyDescent="0.25"/>
    <row r="86" spans="1:1" ht="15" customHeight="1" x14ac:dyDescent="0.25">
      <c r="A86" s="15"/>
    </row>
    <row r="87" spans="1:1" ht="15" customHeight="1" x14ac:dyDescent="0.25"/>
    <row r="88" spans="1:1" ht="15" customHeight="1" x14ac:dyDescent="0.25"/>
    <row r="89" spans="1:1" ht="15" customHeight="1" x14ac:dyDescent="0.25"/>
    <row r="90" spans="1:1" ht="15" customHeight="1" x14ac:dyDescent="0.25"/>
    <row r="91" spans="1:1" ht="15" customHeight="1" x14ac:dyDescent="0.25"/>
    <row r="92" spans="1:1" ht="15" customHeight="1" x14ac:dyDescent="0.25"/>
    <row r="93" spans="1:1" ht="15" customHeight="1" x14ac:dyDescent="0.25"/>
    <row r="94" spans="1:1" ht="15" customHeight="1" x14ac:dyDescent="0.25"/>
    <row r="95" spans="1:1" ht="15" customHeight="1" x14ac:dyDescent="0.25"/>
    <row r="96" spans="1:1"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sheetData>
  <protectedRanges>
    <protectedRange sqref="C16:D16 C20:D20 C34:D34 C40:C45 D42 D4:D5" name="Bereich1_1"/>
    <protectedRange sqref="C47:C51 D47" name="Bereich1_5_1"/>
  </protectedRanges>
  <mergeCells count="11">
    <mergeCell ref="B2:D2"/>
    <mergeCell ref="C48:D48"/>
    <mergeCell ref="C49:D49"/>
    <mergeCell ref="C50:D50"/>
    <mergeCell ref="C51:D51"/>
    <mergeCell ref="C52:D52"/>
    <mergeCell ref="B4:B5"/>
    <mergeCell ref="C43:D43"/>
    <mergeCell ref="C44:D44"/>
    <mergeCell ref="C45:D45"/>
    <mergeCell ref="C46:D46"/>
  </mergeCells>
  <dataValidations count="3">
    <dataValidation type="list" allowBlank="1" showInputMessage="1" showErrorMessage="1" sqref="D24 D38 D29 D26" xr:uid="{00000000-0002-0000-1300-000000000000}">
      <formula1>$C$59:$C$60</formula1>
    </dataValidation>
    <dataValidation type="list" allowBlank="1" showInputMessage="1" showErrorMessage="1" sqref="D21" xr:uid="{00000000-0002-0000-1300-000001000000}">
      <formula1>$C$79:$C$80</formula1>
    </dataValidation>
    <dataValidation allowBlank="1" showInputMessage="1" showErrorMessage="1" promptTitle="Vorlagen / Blanko" prompt="Sind im Intranet unter PSC-Workshop -&gt; Vorinstallation zu finden._x000a_benutzerdefiniertem Aufkleber müssen zusätzlich der CL zur Verfügung gestellt werden." sqref="B40" xr:uid="{00000000-0002-0000-1300-000002000000}"/>
  </dataValidations>
  <hyperlinks>
    <hyperlink ref="B40" location="Hinweis!A1" display="zusätzlicher Aufkleber *                                                                      wichtiger Hinweis!!!" xr:uid="{00000000-0004-0000-1300-000000000000}"/>
  </hyperlinks>
  <pageMargins left="0.7" right="0.7" top="0.78740157499999996" bottom="0.78740157499999996" header="0.3" footer="0.3"/>
  <pageSetup paperSize="9" scale="62" orientation="portrait" r:id="rId1"/>
  <headerFooter>
    <oddHeader>&amp;C&amp;"Calibri"&amp;11&amp;K000000Internal&amp;1#</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1672899D-0832-412A-876D-C022A1D32838}">
            <xm:f>$C9='Gelsprinter  (Reff)'!$C9</xm:f>
            <x14:dxf>
              <font>
                <color rgb="FFFF0000"/>
              </font>
            </x14:dxf>
          </x14:cfRule>
          <xm:sqref>C9:C41</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300-000003000000}">
          <x14:formula1>
            <xm:f>Werte!$K$3:$K$4</xm:f>
          </x14:formula1>
          <xm:sqref>C36:C37 C12</xm:sqref>
        </x14:dataValidation>
        <x14:dataValidation type="list" allowBlank="1" showInputMessage="1" showErrorMessage="1" xr:uid="{00000000-0002-0000-1300-000004000000}">
          <x14:formula1>
            <xm:f>Werte!$K$6:$K$7</xm:f>
          </x14:formula1>
          <xm:sqref>C22:C23 C30 C25</xm:sqref>
        </x14:dataValidation>
        <x14:dataValidation type="list" allowBlank="1" showInputMessage="1" showErrorMessage="1" xr:uid="{00000000-0002-0000-1300-000005000000}">
          <x14:formula1>
            <xm:f>Werte!$K$52:$K$54</xm:f>
          </x14:formula1>
          <xm:sqref>C10</xm:sqref>
        </x14:dataValidation>
        <x14:dataValidation type="list" allowBlank="1" showInputMessage="1" showErrorMessage="1" xr:uid="{00000000-0002-0000-1300-000006000000}">
          <x14:formula1>
            <xm:f>Werte!$K$48:$K$49</xm:f>
          </x14:formula1>
          <xm:sqref>C41</xm:sqref>
        </x14:dataValidation>
        <x14:dataValidation type="list" allowBlank="1" showInputMessage="1" showErrorMessage="1" xr:uid="{00000000-0002-0000-1300-000007000000}">
          <x14:formula1>
            <xm:f>Werte!$M$82:$M$90</xm:f>
          </x14:formula1>
          <xm:sqref>C40</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406"/>
  <sheetViews>
    <sheetView showGridLines="0" zoomScale="110" zoomScaleNormal="110" workbookViewId="0">
      <selection activeCell="F27" sqref="F27"/>
    </sheetView>
  </sheetViews>
  <sheetFormatPr baseColWidth="10" defaultColWidth="11.42578125" defaultRowHeight="15" x14ac:dyDescent="0.25"/>
  <cols>
    <col min="2" max="2" width="93.140625" bestFit="1" customWidth="1"/>
    <col min="3" max="3" width="28.7109375" customWidth="1"/>
  </cols>
  <sheetData>
    <row r="1" spans="1:3" ht="15" customHeight="1" x14ac:dyDescent="0.25">
      <c r="A1" s="49"/>
      <c r="C1" s="1"/>
    </row>
    <row r="2" spans="1:3" ht="28.5" x14ac:dyDescent="0.45">
      <c r="B2" s="267" t="s">
        <v>4939</v>
      </c>
      <c r="C2" s="267"/>
    </row>
    <row r="3" spans="1:3" ht="15" customHeight="1" x14ac:dyDescent="0.25">
      <c r="A3" s="3"/>
      <c r="C3" s="3"/>
    </row>
    <row r="4" spans="1:3" ht="15" customHeight="1" x14ac:dyDescent="0.25">
      <c r="A4" s="4"/>
      <c r="B4" s="263" t="s">
        <v>4739</v>
      </c>
      <c r="C4" s="5" t="s">
        <v>5176</v>
      </c>
    </row>
    <row r="5" spans="1:3" ht="15" customHeight="1" thickBot="1" x14ac:dyDescent="0.3">
      <c r="A5" s="6"/>
      <c r="B5" s="263"/>
      <c r="C5" s="5" t="s">
        <v>5177</v>
      </c>
    </row>
    <row r="6" spans="1:3" ht="15" customHeight="1" x14ac:dyDescent="0.25">
      <c r="A6" s="18"/>
      <c r="B6" s="19" t="s">
        <v>4784</v>
      </c>
      <c r="C6" s="19"/>
    </row>
    <row r="7" spans="1:3" ht="15" customHeight="1" x14ac:dyDescent="0.25">
      <c r="A7" s="17"/>
      <c r="B7" s="17"/>
      <c r="C7" s="17"/>
    </row>
    <row r="8" spans="1:3" ht="15" customHeight="1" x14ac:dyDescent="0.25">
      <c r="A8" s="10"/>
      <c r="B8" s="11" t="s">
        <v>5178</v>
      </c>
      <c r="C8" s="12"/>
    </row>
    <row r="9" spans="1:3" ht="15" customHeight="1" x14ac:dyDescent="0.25">
      <c r="A9" s="13"/>
      <c r="B9" s="22" t="s">
        <v>5179</v>
      </c>
      <c r="C9" s="183" t="s">
        <v>4820</v>
      </c>
    </row>
    <row r="10" spans="1:3" ht="15" customHeight="1" x14ac:dyDescent="0.25">
      <c r="A10" s="13"/>
      <c r="B10" s="22" t="s">
        <v>425</v>
      </c>
      <c r="C10" s="183">
        <v>25</v>
      </c>
    </row>
    <row r="11" spans="1:3" ht="15" customHeight="1" x14ac:dyDescent="0.25">
      <c r="A11" s="13"/>
      <c r="B11" s="22" t="s">
        <v>4822</v>
      </c>
      <c r="C11" s="183" t="s">
        <v>318</v>
      </c>
    </row>
    <row r="12" spans="1:3" ht="15" customHeight="1" x14ac:dyDescent="0.25">
      <c r="A12" s="13"/>
      <c r="B12" s="26" t="s">
        <v>4823</v>
      </c>
      <c r="C12" s="183" t="s">
        <v>76</v>
      </c>
    </row>
    <row r="13" spans="1:3" ht="15" customHeight="1" x14ac:dyDescent="0.25">
      <c r="A13" s="13"/>
      <c r="B13" s="22" t="s">
        <v>4825</v>
      </c>
      <c r="C13" s="183" t="s">
        <v>4826</v>
      </c>
    </row>
    <row r="14" spans="1:3" ht="15" customHeight="1" x14ac:dyDescent="0.25">
      <c r="A14" s="13"/>
      <c r="B14" s="22" t="s">
        <v>4827</v>
      </c>
      <c r="C14" s="183" t="s">
        <v>4828</v>
      </c>
    </row>
    <row r="15" spans="1:3" ht="15" customHeight="1" x14ac:dyDescent="0.25">
      <c r="A15" s="13"/>
      <c r="B15" s="13" t="s">
        <v>4943</v>
      </c>
      <c r="C15" s="183" t="s">
        <v>318</v>
      </c>
    </row>
    <row r="16" spans="1:3" ht="15" customHeight="1" x14ac:dyDescent="0.25">
      <c r="C16" s="183"/>
    </row>
    <row r="17" spans="1:3" ht="15" customHeight="1" x14ac:dyDescent="0.25">
      <c r="A17" s="52"/>
      <c r="B17" s="24" t="s">
        <v>5180</v>
      </c>
      <c r="C17" s="12"/>
    </row>
    <row r="18" spans="1:3" ht="15" customHeight="1" x14ac:dyDescent="0.25">
      <c r="A18" s="13"/>
      <c r="B18" s="22" t="s">
        <v>4948</v>
      </c>
      <c r="C18" s="183" t="s">
        <v>4828</v>
      </c>
    </row>
    <row r="19" spans="1:3" ht="15" customHeight="1" x14ac:dyDescent="0.25">
      <c r="A19" s="13"/>
      <c r="B19" s="22" t="s">
        <v>4949</v>
      </c>
      <c r="C19" s="183" t="s">
        <v>4828</v>
      </c>
    </row>
    <row r="20" spans="1:3" ht="15" customHeight="1" x14ac:dyDescent="0.25">
      <c r="A20" s="45"/>
      <c r="B20" s="45"/>
      <c r="C20" s="183"/>
    </row>
    <row r="21" spans="1:3" ht="15" customHeight="1" x14ac:dyDescent="0.25">
      <c r="A21" s="10"/>
      <c r="B21" s="11" t="s">
        <v>5092</v>
      </c>
      <c r="C21" s="12"/>
    </row>
    <row r="22" spans="1:3" ht="15" customHeight="1" x14ac:dyDescent="0.25">
      <c r="A22" s="13"/>
      <c r="B22" s="14" t="s">
        <v>4950</v>
      </c>
      <c r="C22" s="183" t="s">
        <v>92</v>
      </c>
    </row>
    <row r="23" spans="1:3" ht="15" customHeight="1" x14ac:dyDescent="0.25">
      <c r="A23" s="13"/>
      <c r="B23" s="14" t="s">
        <v>4951</v>
      </c>
      <c r="C23" s="183" t="s">
        <v>92</v>
      </c>
    </row>
    <row r="24" spans="1:3" ht="15" customHeight="1" x14ac:dyDescent="0.25">
      <c r="A24" s="27"/>
      <c r="B24" s="24" t="s">
        <v>5093</v>
      </c>
      <c r="C24" s="12"/>
    </row>
    <row r="25" spans="1:3" ht="15" customHeight="1" x14ac:dyDescent="0.25">
      <c r="A25" s="13"/>
      <c r="B25" s="22" t="s">
        <v>4889</v>
      </c>
      <c r="C25" s="183" t="s">
        <v>92</v>
      </c>
    </row>
    <row r="26" spans="1:3" ht="15" customHeight="1" x14ac:dyDescent="0.25">
      <c r="A26" s="24"/>
      <c r="B26" s="24" t="s">
        <v>4954</v>
      </c>
      <c r="C26" s="12"/>
    </row>
    <row r="27" spans="1:3" ht="15" customHeight="1" x14ac:dyDescent="0.25">
      <c r="A27" s="13"/>
      <c r="B27" s="22" t="s">
        <v>4892</v>
      </c>
      <c r="C27" s="183" t="s">
        <v>4852</v>
      </c>
    </row>
    <row r="28" spans="1:3" ht="15" customHeight="1" x14ac:dyDescent="0.25">
      <c r="A28" s="13"/>
      <c r="B28" s="22" t="s">
        <v>4893</v>
      </c>
      <c r="C28" s="183" t="s">
        <v>337</v>
      </c>
    </row>
    <row r="29" spans="1:3" ht="15" customHeight="1" x14ac:dyDescent="0.25">
      <c r="A29" s="10"/>
      <c r="B29" s="24" t="s">
        <v>4955</v>
      </c>
      <c r="C29" s="12"/>
    </row>
    <row r="30" spans="1:3" ht="15" customHeight="1" x14ac:dyDescent="0.25">
      <c r="A30" s="13"/>
      <c r="B30" s="22" t="s">
        <v>5095</v>
      </c>
      <c r="C30" s="183" t="s">
        <v>92</v>
      </c>
    </row>
    <row r="31" spans="1:3" ht="15" customHeight="1" x14ac:dyDescent="0.25">
      <c r="A31" s="10"/>
      <c r="B31" s="10" t="s">
        <v>4956</v>
      </c>
      <c r="C31" s="43"/>
    </row>
    <row r="32" spans="1:3" ht="15" customHeight="1" x14ac:dyDescent="0.25">
      <c r="A32" s="13"/>
      <c r="B32" s="14" t="s">
        <v>4953</v>
      </c>
      <c r="C32" s="183" t="s">
        <v>318</v>
      </c>
    </row>
    <row r="33" spans="1:3" ht="15" customHeight="1" x14ac:dyDescent="0.25">
      <c r="A33" s="13"/>
      <c r="B33" s="13" t="s">
        <v>4957</v>
      </c>
      <c r="C33" s="183" t="s">
        <v>318</v>
      </c>
    </row>
    <row r="34" spans="1:3" ht="15" customHeight="1" x14ac:dyDescent="0.25">
      <c r="A34" s="45"/>
      <c r="B34" s="45"/>
      <c r="C34" s="183"/>
    </row>
    <row r="35" spans="1:3" ht="15" customHeight="1" x14ac:dyDescent="0.25">
      <c r="A35" s="13"/>
      <c r="B35" s="11" t="s">
        <v>4877</v>
      </c>
      <c r="C35" s="12"/>
    </row>
    <row r="36" spans="1:3" ht="15" customHeight="1" x14ac:dyDescent="0.25">
      <c r="A36" s="13"/>
      <c r="B36" s="14" t="s">
        <v>4971</v>
      </c>
      <c r="C36" s="183" t="s">
        <v>65</v>
      </c>
    </row>
    <row r="37" spans="1:3" ht="15" customHeight="1" x14ac:dyDescent="0.25">
      <c r="A37" s="13"/>
      <c r="B37" s="14" t="s">
        <v>4880</v>
      </c>
      <c r="C37" s="183" t="s">
        <v>76</v>
      </c>
    </row>
    <row r="38" spans="1:3" ht="15" customHeight="1" x14ac:dyDescent="0.25">
      <c r="A38" s="13"/>
      <c r="B38" s="14"/>
      <c r="C38" s="183"/>
    </row>
    <row r="39" spans="1:3" ht="15" customHeight="1" x14ac:dyDescent="0.25">
      <c r="A39" s="48"/>
      <c r="B39" s="42" t="s">
        <v>4927</v>
      </c>
      <c r="C39" s="42"/>
    </row>
    <row r="40" spans="1:3" ht="15" customHeight="1" x14ac:dyDescent="0.25">
      <c r="A40" s="13"/>
      <c r="B40" s="34" t="s">
        <v>23</v>
      </c>
      <c r="C40" s="183" t="s">
        <v>596</v>
      </c>
    </row>
    <row r="41" spans="1:3" ht="15" customHeight="1" x14ac:dyDescent="0.25">
      <c r="B41" s="34" t="s">
        <v>4972</v>
      </c>
      <c r="C41" s="183" t="s">
        <v>408</v>
      </c>
    </row>
    <row r="42" spans="1:3" ht="15" customHeight="1" x14ac:dyDescent="0.25"/>
    <row r="43" spans="1:3" ht="15" customHeight="1" x14ac:dyDescent="0.25"/>
    <row r="44" spans="1:3" ht="20.25" customHeight="1" x14ac:dyDescent="0.25"/>
    <row r="45" spans="1:3" ht="15" customHeight="1" x14ac:dyDescent="0.25"/>
    <row r="46" spans="1:3" ht="15" customHeight="1" x14ac:dyDescent="0.25"/>
    <row r="47" spans="1:3" ht="15" customHeight="1" x14ac:dyDescent="0.25"/>
    <row r="48" spans="1:3" ht="15" customHeight="1" x14ac:dyDescent="0.25"/>
    <row r="49" spans="1:3" ht="15" customHeight="1" x14ac:dyDescent="0.25"/>
    <row r="50" spans="1:3" ht="15" customHeight="1" x14ac:dyDescent="0.25"/>
    <row r="51" spans="1:3" ht="15" customHeight="1" x14ac:dyDescent="0.25"/>
    <row r="52" spans="1:3" ht="15" customHeight="1" x14ac:dyDescent="0.25"/>
    <row r="53" spans="1:3" ht="15" customHeight="1" x14ac:dyDescent="0.25"/>
    <row r="54" spans="1:3" ht="15" customHeight="1" x14ac:dyDescent="0.25"/>
    <row r="55" spans="1:3" ht="15" customHeight="1" x14ac:dyDescent="0.25"/>
    <row r="56" spans="1:3" ht="15" customHeight="1" x14ac:dyDescent="0.25">
      <c r="A56" s="15"/>
    </row>
    <row r="57" spans="1:3" ht="15" customHeight="1" x14ac:dyDescent="0.25">
      <c r="A57" s="15"/>
      <c r="C57" s="46"/>
    </row>
    <row r="58" spans="1:3" ht="15" customHeight="1" x14ac:dyDescent="0.25">
      <c r="A58" s="15"/>
      <c r="C58" s="46"/>
    </row>
    <row r="59" spans="1:3" ht="15" customHeight="1" x14ac:dyDescent="0.25">
      <c r="A59" s="15"/>
      <c r="C59" s="46"/>
    </row>
    <row r="60" spans="1:3" ht="15" customHeight="1" x14ac:dyDescent="0.25">
      <c r="A60" s="15"/>
      <c r="C60" s="62"/>
    </row>
    <row r="61" spans="1:3" ht="15" customHeight="1" x14ac:dyDescent="0.25">
      <c r="A61" s="15"/>
      <c r="C61" s="62"/>
    </row>
    <row r="62" spans="1:3" ht="15" customHeight="1" x14ac:dyDescent="0.25">
      <c r="A62" s="15"/>
    </row>
    <row r="63" spans="1:3" ht="15" customHeight="1" x14ac:dyDescent="0.25">
      <c r="A63" s="15"/>
    </row>
    <row r="64" spans="1:3" ht="15" customHeight="1" x14ac:dyDescent="0.25">
      <c r="A64" s="15"/>
    </row>
    <row r="65" spans="1:1" ht="15" customHeight="1" x14ac:dyDescent="0.25">
      <c r="A65" s="15"/>
    </row>
    <row r="66" spans="1:1" ht="15" customHeight="1" x14ac:dyDescent="0.25">
      <c r="A66" s="15"/>
    </row>
    <row r="67" spans="1:1" ht="15" customHeight="1" x14ac:dyDescent="0.25">
      <c r="A67" s="15"/>
    </row>
    <row r="68" spans="1:1" ht="15" customHeight="1" x14ac:dyDescent="0.25">
      <c r="A68" s="15"/>
    </row>
    <row r="69" spans="1:1" ht="15" customHeight="1" x14ac:dyDescent="0.25"/>
    <row r="70" spans="1:1" ht="15" customHeight="1" x14ac:dyDescent="0.25"/>
    <row r="71" spans="1:1" ht="15" customHeight="1" x14ac:dyDescent="0.25"/>
    <row r="72" spans="1:1" ht="15" customHeight="1" x14ac:dyDescent="0.25"/>
    <row r="73" spans="1:1" ht="15" customHeight="1" x14ac:dyDescent="0.25">
      <c r="A73" s="15"/>
    </row>
    <row r="74" spans="1:1" ht="15" customHeight="1" x14ac:dyDescent="0.25"/>
    <row r="75" spans="1:1" ht="15" customHeight="1" x14ac:dyDescent="0.25"/>
    <row r="76" spans="1:1" ht="15" customHeight="1" x14ac:dyDescent="0.25"/>
    <row r="77" spans="1:1" ht="15" customHeight="1" x14ac:dyDescent="0.25"/>
    <row r="78" spans="1:1" ht="15" customHeight="1" x14ac:dyDescent="0.25"/>
    <row r="79" spans="1:1" ht="15" customHeight="1" x14ac:dyDescent="0.25"/>
    <row r="80" spans="1:1"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sheetData>
  <protectedRanges>
    <protectedRange sqref="C20 C34 C40 C16" name="Bereich1_1"/>
  </protectedRanges>
  <mergeCells count="2">
    <mergeCell ref="B2:C2"/>
    <mergeCell ref="B4:B5"/>
  </mergeCells>
  <pageMargins left="0.7" right="0.7" top="0.78740157499999996" bottom="0.78740157499999996" header="0.3" footer="0.3"/>
  <pageSetup paperSize="9" orientation="portrait" r:id="rId1"/>
  <headerFooter>
    <oddHeader>&amp;C&amp;"Calibri"&amp;11&amp;K000000Internal&amp;1#</oddHeader>
  </headerFooter>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topLeftCell="A4" workbookViewId="0">
      <selection activeCell="A29" sqref="A29"/>
    </sheetView>
  </sheetViews>
  <sheetFormatPr baseColWidth="10" defaultColWidth="11.42578125" defaultRowHeight="15" x14ac:dyDescent="0.25"/>
  <sheetData/>
  <protectedRanges>
    <protectedRange sqref="E27 C24:D30 C10:D10" name="Bereich1"/>
  </protectedRanges>
  <pageMargins left="0.7" right="0.7" top="0.78740157499999996" bottom="0.78740157499999996" header="0.3" footer="0.3"/>
  <pageSetup paperSize="9" orientation="portrait" r:id="rId1"/>
  <headerFooter>
    <oddHeader>&amp;C&amp;"Calibri"&amp;11&amp;K000000Internal&amp;1#</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election activeCell="I28" sqref="I28"/>
    </sheetView>
  </sheetViews>
  <sheetFormatPr baseColWidth="10" defaultColWidth="11.42578125" defaultRowHeight="15" x14ac:dyDescent="0.25"/>
  <sheetData/>
  <pageMargins left="0.7" right="0.7" top="0.78740157499999996" bottom="0.78740157499999996" header="0.3" footer="0.3"/>
  <pageSetup paperSize="9" orientation="portrait" r:id="rId1"/>
  <headerFooter>
    <oddHeader>&amp;C&amp;"Calibri"&amp;11&amp;K000000Internal&amp;1#</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F100"/>
  <sheetViews>
    <sheetView showGridLines="0" topLeftCell="A26" workbookViewId="0">
      <selection activeCell="C56" sqref="C56"/>
    </sheetView>
  </sheetViews>
  <sheetFormatPr baseColWidth="10" defaultColWidth="11.42578125" defaultRowHeight="12.75" x14ac:dyDescent="0.2"/>
  <cols>
    <col min="1" max="1" width="20.85546875" style="86" customWidth="1"/>
    <col min="2" max="3" width="10.140625" style="86" bestFit="1" customWidth="1"/>
    <col min="4" max="4" width="20.140625" style="86" customWidth="1"/>
    <col min="5" max="5" width="12.140625" style="86" bestFit="1" customWidth="1"/>
    <col min="6" max="6" width="71.42578125" style="86" customWidth="1"/>
    <col min="7" max="16384" width="11.42578125" style="86"/>
  </cols>
  <sheetData>
    <row r="1" spans="2:6" x14ac:dyDescent="0.2">
      <c r="B1" s="83" t="s">
        <v>5182</v>
      </c>
      <c r="C1" s="84" t="s">
        <v>5183</v>
      </c>
      <c r="D1" s="84" t="s">
        <v>27</v>
      </c>
      <c r="E1" s="84" t="s">
        <v>5184</v>
      </c>
      <c r="F1" s="85" t="s">
        <v>5185</v>
      </c>
    </row>
    <row r="2" spans="2:6" x14ac:dyDescent="0.2">
      <c r="B2" s="89">
        <v>42492</v>
      </c>
      <c r="C2" s="90" t="s">
        <v>5186</v>
      </c>
      <c r="D2" s="87" t="s">
        <v>5556</v>
      </c>
      <c r="E2" s="139" t="str">
        <f ca="1">INDIRECT("C"&amp;(_xlfn.AGGREGATE(14,4,('CL History'!C2:C100&lt;&gt;"")*ROW('CL History'!C2:C100),1)))</f>
        <v>2.2</v>
      </c>
      <c r="F2" s="88" t="s">
        <v>5187</v>
      </c>
    </row>
    <row r="3" spans="2:6" x14ac:dyDescent="0.2">
      <c r="B3" s="89">
        <v>42400</v>
      </c>
      <c r="C3" s="90" t="s">
        <v>5186</v>
      </c>
      <c r="D3" s="87" t="s">
        <v>5556</v>
      </c>
      <c r="E3" s="140">
        <f ca="1">INDIRECT("B"&amp;(_xlfn.AGGREGATE(14,4,('CL History'!B2:B100&lt;&gt;"")*ROW('CL History'!B2:B100),1)))</f>
        <v>45112</v>
      </c>
      <c r="F3" s="88" t="s">
        <v>5188</v>
      </c>
    </row>
    <row r="4" spans="2:6" x14ac:dyDescent="0.2">
      <c r="B4" s="89">
        <v>42492</v>
      </c>
      <c r="C4" s="90" t="s">
        <v>5527</v>
      </c>
      <c r="D4" s="87" t="s">
        <v>5556</v>
      </c>
      <c r="E4" s="91" t="s">
        <v>343</v>
      </c>
      <c r="F4" s="92" t="s">
        <v>5565</v>
      </c>
    </row>
    <row r="5" spans="2:6" x14ac:dyDescent="0.2">
      <c r="B5" s="89">
        <v>42508</v>
      </c>
      <c r="C5" s="90" t="s">
        <v>5528</v>
      </c>
      <c r="D5" s="87" t="s">
        <v>5557</v>
      </c>
      <c r="E5" s="91" t="s">
        <v>352</v>
      </c>
      <c r="F5" s="92" t="s">
        <v>5566</v>
      </c>
    </row>
    <row r="6" spans="2:6" x14ac:dyDescent="0.2">
      <c r="B6" s="89">
        <v>42514</v>
      </c>
      <c r="C6" s="90" t="s">
        <v>5186</v>
      </c>
      <c r="D6" s="87" t="s">
        <v>5556</v>
      </c>
      <c r="E6" s="91" t="s">
        <v>352</v>
      </c>
      <c r="F6" s="199" t="s">
        <v>5568</v>
      </c>
    </row>
    <row r="7" spans="2:6" x14ac:dyDescent="0.2">
      <c r="B7" s="89">
        <v>42515</v>
      </c>
      <c r="C7" s="90" t="s">
        <v>5529</v>
      </c>
      <c r="D7" s="87" t="s">
        <v>5556</v>
      </c>
      <c r="E7" s="91" t="s">
        <v>352</v>
      </c>
      <c r="F7" s="92" t="s">
        <v>5569</v>
      </c>
    </row>
    <row r="8" spans="2:6" x14ac:dyDescent="0.2">
      <c r="B8" s="89">
        <v>42557</v>
      </c>
      <c r="C8" s="90" t="s">
        <v>5530</v>
      </c>
      <c r="D8" s="87" t="s">
        <v>5556</v>
      </c>
      <c r="E8" s="91" t="s">
        <v>343</v>
      </c>
      <c r="F8" s="92" t="s">
        <v>5570</v>
      </c>
    </row>
    <row r="9" spans="2:6" x14ac:dyDescent="0.2">
      <c r="B9" s="89">
        <v>42571</v>
      </c>
      <c r="C9" s="90" t="s">
        <v>5531</v>
      </c>
      <c r="D9" s="87" t="s">
        <v>5558</v>
      </c>
      <c r="E9" s="91" t="s">
        <v>352</v>
      </c>
      <c r="F9" s="92" t="s">
        <v>5567</v>
      </c>
    </row>
    <row r="10" spans="2:6" x14ac:dyDescent="0.2">
      <c r="B10" s="89"/>
      <c r="C10" s="90"/>
      <c r="D10" s="87"/>
      <c r="E10" s="91" t="s">
        <v>343</v>
      </c>
      <c r="F10" s="92" t="s">
        <v>5571</v>
      </c>
    </row>
    <row r="11" spans="2:6" x14ac:dyDescent="0.2">
      <c r="B11" s="89"/>
      <c r="C11" s="90"/>
      <c r="D11" s="87"/>
      <c r="E11" s="91" t="s">
        <v>343</v>
      </c>
      <c r="F11" s="92" t="s">
        <v>5572</v>
      </c>
    </row>
    <row r="12" spans="2:6" x14ac:dyDescent="0.2">
      <c r="B12" s="89">
        <v>42571</v>
      </c>
      <c r="C12" s="90" t="s">
        <v>5532</v>
      </c>
      <c r="D12" s="87" t="s">
        <v>5559</v>
      </c>
      <c r="E12" s="91" t="s">
        <v>352</v>
      </c>
      <c r="F12" s="92" t="s">
        <v>5573</v>
      </c>
    </row>
    <row r="13" spans="2:6" x14ac:dyDescent="0.2">
      <c r="B13" s="89"/>
      <c r="C13" s="90"/>
      <c r="D13" s="87" t="s">
        <v>5558</v>
      </c>
      <c r="E13" s="91" t="s">
        <v>361</v>
      </c>
      <c r="F13" s="92" t="s">
        <v>5574</v>
      </c>
    </row>
    <row r="14" spans="2:6" x14ac:dyDescent="0.2">
      <c r="B14" s="89">
        <v>42571</v>
      </c>
      <c r="C14" s="90" t="s">
        <v>5533</v>
      </c>
      <c r="D14" s="87" t="s">
        <v>5559</v>
      </c>
      <c r="E14" s="91" t="s">
        <v>352</v>
      </c>
      <c r="F14" s="92" t="s">
        <v>5575</v>
      </c>
    </row>
    <row r="15" spans="2:6" x14ac:dyDescent="0.2">
      <c r="B15" s="89">
        <v>42571</v>
      </c>
      <c r="C15" s="90" t="s">
        <v>5534</v>
      </c>
      <c r="D15" s="87" t="s">
        <v>5559</v>
      </c>
      <c r="E15" s="91" t="s">
        <v>352</v>
      </c>
      <c r="F15" s="92" t="s">
        <v>5576</v>
      </c>
    </row>
    <row r="16" spans="2:6" x14ac:dyDescent="0.2">
      <c r="B16" s="89">
        <v>42656</v>
      </c>
      <c r="C16" s="90" t="s">
        <v>5535</v>
      </c>
      <c r="D16" s="87" t="s">
        <v>5558</v>
      </c>
      <c r="E16" s="91" t="s">
        <v>343</v>
      </c>
      <c r="F16" s="138" t="s">
        <v>5578</v>
      </c>
    </row>
    <row r="17" spans="2:6" x14ac:dyDescent="0.2">
      <c r="B17" s="89"/>
      <c r="C17" s="90"/>
      <c r="D17" s="87"/>
      <c r="E17" s="91" t="s">
        <v>343</v>
      </c>
      <c r="F17" s="92" t="s">
        <v>5577</v>
      </c>
    </row>
    <row r="18" spans="2:6" x14ac:dyDescent="0.2">
      <c r="B18" s="89"/>
      <c r="C18" s="90"/>
      <c r="D18" s="87"/>
      <c r="E18" s="91" t="s">
        <v>352</v>
      </c>
      <c r="F18" s="92" t="s">
        <v>5584</v>
      </c>
    </row>
    <row r="19" spans="2:6" x14ac:dyDescent="0.2">
      <c r="B19" s="89"/>
      <c r="C19" s="90"/>
      <c r="D19" s="87"/>
      <c r="E19" s="91" t="s">
        <v>352</v>
      </c>
      <c r="F19" s="92" t="s">
        <v>5585</v>
      </c>
    </row>
    <row r="20" spans="2:6" x14ac:dyDescent="0.2">
      <c r="B20" s="89">
        <v>42662</v>
      </c>
      <c r="C20" s="90" t="s">
        <v>5536</v>
      </c>
      <c r="D20" s="87" t="s">
        <v>5558</v>
      </c>
      <c r="E20" s="91" t="s">
        <v>343</v>
      </c>
      <c r="F20" s="92" t="s">
        <v>5586</v>
      </c>
    </row>
    <row r="21" spans="2:6" x14ac:dyDescent="0.2">
      <c r="B21" s="89">
        <v>42684</v>
      </c>
      <c r="C21" s="90" t="s">
        <v>5537</v>
      </c>
      <c r="D21" s="87" t="s">
        <v>5558</v>
      </c>
      <c r="E21" s="91" t="s">
        <v>352</v>
      </c>
      <c r="F21" s="92" t="s">
        <v>5587</v>
      </c>
    </row>
    <row r="22" spans="2:6" x14ac:dyDescent="0.2">
      <c r="B22" s="89"/>
      <c r="C22" s="90"/>
      <c r="D22" s="87"/>
      <c r="E22" s="91" t="s">
        <v>352</v>
      </c>
      <c r="F22" s="92" t="s">
        <v>5588</v>
      </c>
    </row>
    <row r="23" spans="2:6" x14ac:dyDescent="0.2">
      <c r="B23" s="89"/>
      <c r="C23" s="90"/>
      <c r="D23" s="87"/>
      <c r="E23" s="91" t="s">
        <v>352</v>
      </c>
      <c r="F23" s="92" t="s">
        <v>5589</v>
      </c>
    </row>
    <row r="24" spans="2:6" x14ac:dyDescent="0.2">
      <c r="B24" s="89">
        <v>42697</v>
      </c>
      <c r="C24" s="90" t="s">
        <v>5538</v>
      </c>
      <c r="D24" s="87" t="s">
        <v>5556</v>
      </c>
      <c r="E24" s="91" t="s">
        <v>361</v>
      </c>
      <c r="F24" s="92" t="s">
        <v>5590</v>
      </c>
    </row>
    <row r="25" spans="2:6" x14ac:dyDescent="0.2">
      <c r="B25" s="89">
        <v>42739</v>
      </c>
      <c r="C25" s="90" t="s">
        <v>5539</v>
      </c>
      <c r="D25" s="87" t="s">
        <v>5556</v>
      </c>
      <c r="E25" s="91" t="s">
        <v>352</v>
      </c>
      <c r="F25" s="92" t="s">
        <v>5591</v>
      </c>
    </row>
    <row r="26" spans="2:6" x14ac:dyDescent="0.2">
      <c r="B26" s="89">
        <v>42767</v>
      </c>
      <c r="C26" s="90" t="s">
        <v>5540</v>
      </c>
      <c r="D26" s="87" t="s">
        <v>5558</v>
      </c>
      <c r="E26" s="91" t="s">
        <v>352</v>
      </c>
      <c r="F26" s="92" t="s">
        <v>5592</v>
      </c>
    </row>
    <row r="27" spans="2:6" x14ac:dyDescent="0.2">
      <c r="B27" s="89"/>
      <c r="C27" s="90"/>
      <c r="D27" s="87"/>
      <c r="E27" s="91" t="s">
        <v>352</v>
      </c>
      <c r="F27" s="92" t="s">
        <v>5593</v>
      </c>
    </row>
    <row r="28" spans="2:6" x14ac:dyDescent="0.2">
      <c r="B28" s="89">
        <v>42845</v>
      </c>
      <c r="C28" s="90" t="s">
        <v>5541</v>
      </c>
      <c r="D28" s="87" t="s">
        <v>5558</v>
      </c>
      <c r="E28" s="91" t="s">
        <v>343</v>
      </c>
      <c r="F28" s="92" t="s">
        <v>5594</v>
      </c>
    </row>
    <row r="29" spans="2:6" x14ac:dyDescent="0.2">
      <c r="B29" s="89">
        <v>42859</v>
      </c>
      <c r="C29" s="90" t="s">
        <v>5542</v>
      </c>
      <c r="D29" s="87" t="s">
        <v>5560</v>
      </c>
      <c r="E29" s="91" t="s">
        <v>343</v>
      </c>
      <c r="F29" s="92" t="s">
        <v>5595</v>
      </c>
    </row>
    <row r="30" spans="2:6" ht="51" x14ac:dyDescent="0.2">
      <c r="B30" s="89">
        <v>42956</v>
      </c>
      <c r="C30" s="90" t="s">
        <v>5543</v>
      </c>
      <c r="D30" s="87" t="s">
        <v>5559</v>
      </c>
      <c r="E30" s="91" t="s">
        <v>343</v>
      </c>
      <c r="F30" s="199" t="s">
        <v>5596</v>
      </c>
    </row>
    <row r="31" spans="2:6" x14ac:dyDescent="0.2">
      <c r="B31" s="89">
        <v>43214</v>
      </c>
      <c r="C31" s="90" t="s">
        <v>5544</v>
      </c>
      <c r="D31" s="87" t="s">
        <v>5561</v>
      </c>
      <c r="E31" s="91" t="s">
        <v>343</v>
      </c>
      <c r="F31" s="92" t="s">
        <v>5597</v>
      </c>
    </row>
    <row r="32" spans="2:6" x14ac:dyDescent="0.2">
      <c r="B32" s="89">
        <v>43341</v>
      </c>
      <c r="C32" s="90" t="s">
        <v>5545</v>
      </c>
      <c r="D32" s="87" t="s">
        <v>5562</v>
      </c>
      <c r="E32" s="91" t="s">
        <v>343</v>
      </c>
      <c r="F32" s="92" t="s">
        <v>5598</v>
      </c>
    </row>
    <row r="33" spans="2:6" x14ac:dyDescent="0.2">
      <c r="B33" s="89">
        <v>43353</v>
      </c>
      <c r="C33" s="90" t="s">
        <v>5546</v>
      </c>
      <c r="D33" s="87" t="s">
        <v>5562</v>
      </c>
      <c r="E33" s="91" t="s">
        <v>343</v>
      </c>
      <c r="F33" s="92" t="s">
        <v>5599</v>
      </c>
    </row>
    <row r="34" spans="2:6" x14ac:dyDescent="0.2">
      <c r="B34" s="89">
        <v>43355</v>
      </c>
      <c r="C34" s="90" t="s">
        <v>5547</v>
      </c>
      <c r="D34" s="87" t="s">
        <v>5562</v>
      </c>
      <c r="E34" s="91" t="s">
        <v>352</v>
      </c>
      <c r="F34" s="92" t="s">
        <v>5600</v>
      </c>
    </row>
    <row r="35" spans="2:6" x14ac:dyDescent="0.2">
      <c r="B35" s="89">
        <v>43417</v>
      </c>
      <c r="C35" s="90" t="s">
        <v>5548</v>
      </c>
      <c r="D35" s="87" t="s">
        <v>5562</v>
      </c>
      <c r="E35" s="91" t="s">
        <v>343</v>
      </c>
      <c r="F35" s="92" t="s">
        <v>5601</v>
      </c>
    </row>
    <row r="36" spans="2:6" x14ac:dyDescent="0.2">
      <c r="B36" s="89">
        <v>43431</v>
      </c>
      <c r="C36" s="90" t="s">
        <v>5549</v>
      </c>
      <c r="D36" s="87" t="s">
        <v>5562</v>
      </c>
      <c r="E36" s="91" t="s">
        <v>343</v>
      </c>
      <c r="F36" s="92" t="s">
        <v>5602</v>
      </c>
    </row>
    <row r="37" spans="2:6" x14ac:dyDescent="0.2">
      <c r="B37" s="89">
        <v>43475</v>
      </c>
      <c r="C37" s="90" t="s">
        <v>5550</v>
      </c>
      <c r="D37" s="87" t="s">
        <v>5562</v>
      </c>
      <c r="E37" s="91" t="s">
        <v>343</v>
      </c>
      <c r="F37" s="92" t="s">
        <v>5603</v>
      </c>
    </row>
    <row r="38" spans="2:6" x14ac:dyDescent="0.2">
      <c r="B38" s="89">
        <v>43501</v>
      </c>
      <c r="C38" s="90" t="s">
        <v>5551</v>
      </c>
      <c r="D38" s="87" t="s">
        <v>5562</v>
      </c>
      <c r="E38" s="91" t="s">
        <v>343</v>
      </c>
      <c r="F38" s="92" t="s">
        <v>5604</v>
      </c>
    </row>
    <row r="39" spans="2:6" x14ac:dyDescent="0.2">
      <c r="B39" s="89">
        <v>43587</v>
      </c>
      <c r="C39" s="90" t="s">
        <v>5551</v>
      </c>
      <c r="D39" s="231" t="s">
        <v>5562</v>
      </c>
      <c r="E39" s="91" t="s">
        <v>343</v>
      </c>
      <c r="F39" s="92" t="s">
        <v>5605</v>
      </c>
    </row>
    <row r="40" spans="2:6" x14ac:dyDescent="0.2">
      <c r="B40" s="89">
        <v>43721</v>
      </c>
      <c r="C40" s="90" t="s">
        <v>5552</v>
      </c>
      <c r="D40" s="87" t="s">
        <v>5563</v>
      </c>
      <c r="E40" s="91" t="s">
        <v>343</v>
      </c>
      <c r="F40" s="92" t="s">
        <v>5606</v>
      </c>
    </row>
    <row r="41" spans="2:6" x14ac:dyDescent="0.2">
      <c r="B41" s="89">
        <v>43759</v>
      </c>
      <c r="C41" s="90" t="s">
        <v>5553</v>
      </c>
      <c r="D41" s="87" t="s">
        <v>5562</v>
      </c>
      <c r="E41" s="91" t="s">
        <v>343</v>
      </c>
      <c r="F41" s="92" t="s">
        <v>5607</v>
      </c>
    </row>
    <row r="42" spans="2:6" x14ac:dyDescent="0.2">
      <c r="B42" s="89">
        <v>44322</v>
      </c>
      <c r="C42" s="90" t="s">
        <v>5554</v>
      </c>
      <c r="D42" s="87" t="s">
        <v>4738</v>
      </c>
      <c r="E42" s="91" t="s">
        <v>343</v>
      </c>
      <c r="F42" s="92" t="s">
        <v>5608</v>
      </c>
    </row>
    <row r="43" spans="2:6" x14ac:dyDescent="0.2">
      <c r="B43" s="89">
        <v>44417</v>
      </c>
      <c r="C43" s="90" t="s">
        <v>5555</v>
      </c>
      <c r="D43" s="87" t="s">
        <v>4738</v>
      </c>
      <c r="E43" s="91" t="s">
        <v>352</v>
      </c>
      <c r="F43" s="92" t="s">
        <v>5609</v>
      </c>
    </row>
    <row r="44" spans="2:6" ht="25.5" x14ac:dyDescent="0.2">
      <c r="B44" s="89">
        <v>44810</v>
      </c>
      <c r="C44" s="90" t="s">
        <v>5564</v>
      </c>
      <c r="D44" s="87" t="s">
        <v>5556</v>
      </c>
      <c r="E44" s="91" t="s">
        <v>352</v>
      </c>
      <c r="F44" s="199" t="s">
        <v>5610</v>
      </c>
    </row>
    <row r="45" spans="2:6" ht="51" x14ac:dyDescent="0.2">
      <c r="B45" s="89">
        <v>44833</v>
      </c>
      <c r="C45" s="90" t="s">
        <v>5737</v>
      </c>
      <c r="D45" s="87" t="s">
        <v>5556</v>
      </c>
      <c r="E45" s="91" t="s">
        <v>343</v>
      </c>
      <c r="F45" s="199" t="s">
        <v>5761</v>
      </c>
    </row>
    <row r="46" spans="2:6" x14ac:dyDescent="0.2">
      <c r="B46" s="89"/>
      <c r="C46" s="90"/>
      <c r="D46" s="87"/>
      <c r="E46" s="91" t="s">
        <v>352</v>
      </c>
      <c r="F46" s="92" t="s">
        <v>5766</v>
      </c>
    </row>
    <row r="47" spans="2:6" x14ac:dyDescent="0.2">
      <c r="B47" s="89">
        <v>45112</v>
      </c>
      <c r="C47" s="90" t="s">
        <v>5767</v>
      </c>
      <c r="D47" s="87" t="s">
        <v>5556</v>
      </c>
      <c r="E47" s="91" t="s">
        <v>343</v>
      </c>
      <c r="F47" s="92" t="s">
        <v>5768</v>
      </c>
    </row>
    <row r="48" spans="2:6" x14ac:dyDescent="0.2">
      <c r="B48" s="89"/>
      <c r="C48" s="90"/>
      <c r="D48" s="87"/>
      <c r="E48" s="91"/>
      <c r="F48" s="92"/>
    </row>
    <row r="49" spans="2:6" x14ac:dyDescent="0.2">
      <c r="B49" s="89"/>
      <c r="C49" s="90"/>
      <c r="D49" s="87"/>
      <c r="E49" s="91"/>
      <c r="F49" s="92"/>
    </row>
    <row r="50" spans="2:6" x14ac:dyDescent="0.2">
      <c r="B50" s="89"/>
      <c r="C50" s="90"/>
      <c r="D50" s="87"/>
      <c r="E50" s="91"/>
      <c r="F50" s="92"/>
    </row>
    <row r="51" spans="2:6" x14ac:dyDescent="0.2">
      <c r="B51" s="89"/>
      <c r="C51" s="90"/>
      <c r="D51" s="87"/>
      <c r="E51" s="91"/>
      <c r="F51" s="92"/>
    </row>
    <row r="52" spans="2:6" x14ac:dyDescent="0.2">
      <c r="B52" s="89"/>
      <c r="C52" s="90"/>
      <c r="D52" s="87"/>
      <c r="E52" s="91"/>
      <c r="F52" s="92"/>
    </row>
    <row r="53" spans="2:6" x14ac:dyDescent="0.2">
      <c r="B53" s="89"/>
      <c r="C53" s="90"/>
      <c r="D53" s="87"/>
      <c r="E53" s="91"/>
      <c r="F53" s="92"/>
    </row>
    <row r="54" spans="2:6" x14ac:dyDescent="0.2">
      <c r="B54" s="89"/>
      <c r="C54" s="90"/>
      <c r="D54" s="87"/>
      <c r="E54" s="91"/>
      <c r="F54" s="92"/>
    </row>
    <row r="55" spans="2:6" x14ac:dyDescent="0.2">
      <c r="B55" s="89"/>
      <c r="C55" s="90"/>
      <c r="D55" s="87"/>
      <c r="E55" s="91"/>
      <c r="F55" s="92"/>
    </row>
    <row r="56" spans="2:6" x14ac:dyDescent="0.2">
      <c r="B56" s="89"/>
      <c r="C56" s="90"/>
      <c r="D56" s="87"/>
      <c r="E56" s="91"/>
      <c r="F56" s="92"/>
    </row>
    <row r="57" spans="2:6" x14ac:dyDescent="0.2">
      <c r="B57" s="89"/>
      <c r="C57" s="90"/>
      <c r="D57" s="87"/>
      <c r="E57" s="91"/>
      <c r="F57" s="92"/>
    </row>
    <row r="58" spans="2:6" x14ac:dyDescent="0.2">
      <c r="B58" s="89"/>
      <c r="C58" s="90"/>
      <c r="D58" s="87"/>
      <c r="E58" s="91"/>
      <c r="F58" s="92"/>
    </row>
    <row r="59" spans="2:6" x14ac:dyDescent="0.2">
      <c r="B59" s="89"/>
      <c r="C59" s="90"/>
      <c r="D59" s="87"/>
      <c r="E59" s="91"/>
      <c r="F59" s="92"/>
    </row>
    <row r="60" spans="2:6" x14ac:dyDescent="0.2">
      <c r="B60" s="89"/>
      <c r="C60" s="90"/>
      <c r="D60" s="87"/>
      <c r="E60" s="91"/>
      <c r="F60" s="92"/>
    </row>
    <row r="61" spans="2:6" x14ac:dyDescent="0.2">
      <c r="B61" s="89"/>
      <c r="C61" s="90"/>
      <c r="D61" s="87"/>
      <c r="E61" s="91"/>
      <c r="F61" s="92"/>
    </row>
    <row r="62" spans="2:6" x14ac:dyDescent="0.2">
      <c r="B62" s="89"/>
      <c r="C62" s="90"/>
      <c r="D62" s="87"/>
      <c r="E62" s="91"/>
      <c r="F62" s="92"/>
    </row>
    <row r="63" spans="2:6" x14ac:dyDescent="0.2">
      <c r="B63" s="89"/>
      <c r="C63" s="90"/>
      <c r="D63" s="87"/>
      <c r="E63" s="91"/>
      <c r="F63" s="92"/>
    </row>
    <row r="64" spans="2:6" x14ac:dyDescent="0.2">
      <c r="B64" s="89"/>
      <c r="C64" s="90"/>
      <c r="D64" s="87"/>
      <c r="E64" s="91"/>
      <c r="F64" s="92"/>
    </row>
    <row r="65" spans="2:6" x14ac:dyDescent="0.2">
      <c r="B65" s="89"/>
      <c r="C65" s="90"/>
      <c r="D65" s="87"/>
      <c r="E65" s="91"/>
      <c r="F65" s="92"/>
    </row>
    <row r="66" spans="2:6" x14ac:dyDescent="0.2">
      <c r="B66" s="89"/>
      <c r="C66" s="90"/>
      <c r="D66" s="87"/>
      <c r="E66" s="91"/>
      <c r="F66" s="92"/>
    </row>
    <row r="67" spans="2:6" x14ac:dyDescent="0.2">
      <c r="B67" s="89"/>
      <c r="C67" s="90"/>
      <c r="D67" s="87"/>
      <c r="E67" s="91"/>
      <c r="F67" s="92"/>
    </row>
    <row r="68" spans="2:6" x14ac:dyDescent="0.2">
      <c r="B68" s="89"/>
      <c r="C68" s="90"/>
      <c r="D68" s="87"/>
      <c r="E68" s="91"/>
      <c r="F68" s="92"/>
    </row>
    <row r="69" spans="2:6" x14ac:dyDescent="0.2">
      <c r="B69" s="89"/>
      <c r="C69" s="90"/>
      <c r="D69" s="87"/>
      <c r="E69" s="91"/>
      <c r="F69" s="92"/>
    </row>
    <row r="70" spans="2:6" x14ac:dyDescent="0.2">
      <c r="B70" s="89"/>
      <c r="C70" s="90"/>
      <c r="D70" s="87"/>
      <c r="E70" s="91"/>
      <c r="F70" s="92"/>
    </row>
    <row r="71" spans="2:6" x14ac:dyDescent="0.2">
      <c r="B71" s="89"/>
      <c r="C71" s="90"/>
      <c r="D71" s="87"/>
      <c r="E71" s="91"/>
      <c r="F71" s="92"/>
    </row>
    <row r="72" spans="2:6" x14ac:dyDescent="0.2">
      <c r="B72" s="89"/>
      <c r="C72" s="90"/>
      <c r="D72" s="87"/>
      <c r="E72" s="91"/>
      <c r="F72" s="92"/>
    </row>
    <row r="73" spans="2:6" x14ac:dyDescent="0.2">
      <c r="B73" s="89"/>
      <c r="C73" s="90"/>
      <c r="D73" s="87"/>
      <c r="E73" s="91"/>
      <c r="F73" s="92"/>
    </row>
    <row r="74" spans="2:6" x14ac:dyDescent="0.2">
      <c r="B74" s="89"/>
      <c r="C74" s="90"/>
      <c r="D74" s="87"/>
      <c r="E74" s="91"/>
      <c r="F74" s="92"/>
    </row>
    <row r="75" spans="2:6" x14ac:dyDescent="0.2">
      <c r="B75" s="89"/>
      <c r="C75" s="90"/>
      <c r="D75" s="87"/>
      <c r="E75" s="91"/>
      <c r="F75" s="92"/>
    </row>
    <row r="76" spans="2:6" x14ac:dyDescent="0.2">
      <c r="B76" s="89"/>
      <c r="C76" s="90"/>
      <c r="D76" s="87"/>
      <c r="E76" s="91"/>
      <c r="F76" s="92"/>
    </row>
    <row r="77" spans="2:6" x14ac:dyDescent="0.2">
      <c r="B77" s="89"/>
      <c r="C77" s="90"/>
      <c r="D77" s="87"/>
      <c r="E77" s="91"/>
      <c r="F77" s="92"/>
    </row>
    <row r="78" spans="2:6" x14ac:dyDescent="0.2">
      <c r="B78" s="89"/>
      <c r="C78" s="90"/>
      <c r="D78" s="87"/>
      <c r="E78" s="91"/>
      <c r="F78" s="92"/>
    </row>
    <row r="79" spans="2:6" x14ac:dyDescent="0.2">
      <c r="B79" s="89"/>
      <c r="C79" s="90"/>
      <c r="D79" s="87"/>
      <c r="E79" s="91"/>
      <c r="F79" s="92"/>
    </row>
    <row r="80" spans="2:6" x14ac:dyDescent="0.2">
      <c r="B80" s="89"/>
      <c r="C80" s="90"/>
      <c r="D80" s="87"/>
      <c r="E80" s="91"/>
      <c r="F80" s="92"/>
    </row>
    <row r="81" spans="2:6" x14ac:dyDescent="0.2">
      <c r="B81" s="89"/>
      <c r="C81" s="90"/>
      <c r="D81" s="87"/>
      <c r="E81" s="91"/>
      <c r="F81" s="92"/>
    </row>
    <row r="82" spans="2:6" x14ac:dyDescent="0.2">
      <c r="B82" s="89"/>
      <c r="C82" s="90"/>
      <c r="D82" s="87"/>
      <c r="E82" s="91"/>
      <c r="F82" s="92"/>
    </row>
    <row r="83" spans="2:6" x14ac:dyDescent="0.2">
      <c r="B83" s="89"/>
      <c r="C83" s="90"/>
      <c r="D83" s="87"/>
      <c r="E83" s="91"/>
      <c r="F83" s="92"/>
    </row>
    <row r="84" spans="2:6" x14ac:dyDescent="0.2">
      <c r="B84" s="89"/>
      <c r="C84" s="90"/>
      <c r="D84" s="87"/>
      <c r="E84" s="91"/>
      <c r="F84" s="92"/>
    </row>
    <row r="85" spans="2:6" x14ac:dyDescent="0.2">
      <c r="B85" s="89"/>
      <c r="C85" s="90"/>
      <c r="D85" s="87"/>
      <c r="E85" s="91"/>
      <c r="F85" s="92"/>
    </row>
    <row r="86" spans="2:6" x14ac:dyDescent="0.2">
      <c r="B86" s="89"/>
      <c r="C86" s="90"/>
      <c r="D86" s="87"/>
      <c r="E86" s="91"/>
      <c r="F86" s="92"/>
    </row>
    <row r="87" spans="2:6" x14ac:dyDescent="0.2">
      <c r="B87" s="89"/>
      <c r="C87" s="90"/>
      <c r="D87" s="87"/>
      <c r="E87" s="91"/>
      <c r="F87" s="92"/>
    </row>
    <row r="88" spans="2:6" x14ac:dyDescent="0.2">
      <c r="B88" s="89"/>
      <c r="C88" s="90"/>
      <c r="D88" s="87"/>
      <c r="E88" s="91"/>
      <c r="F88" s="92"/>
    </row>
    <row r="89" spans="2:6" x14ac:dyDescent="0.2">
      <c r="B89" s="89"/>
      <c r="C89" s="90"/>
      <c r="D89" s="87"/>
      <c r="E89" s="91"/>
      <c r="F89" s="92"/>
    </row>
    <row r="90" spans="2:6" x14ac:dyDescent="0.2">
      <c r="B90" s="89"/>
      <c r="C90" s="90"/>
      <c r="D90" s="87"/>
      <c r="E90" s="91"/>
      <c r="F90" s="92"/>
    </row>
    <row r="91" spans="2:6" x14ac:dyDescent="0.2">
      <c r="B91" s="89"/>
      <c r="C91" s="90"/>
      <c r="D91" s="87"/>
      <c r="E91" s="91"/>
      <c r="F91" s="92"/>
    </row>
    <row r="92" spans="2:6" x14ac:dyDescent="0.2">
      <c r="B92" s="89"/>
      <c r="C92" s="90"/>
      <c r="D92" s="87"/>
      <c r="E92" s="91"/>
      <c r="F92" s="92"/>
    </row>
    <row r="93" spans="2:6" x14ac:dyDescent="0.2">
      <c r="B93" s="89"/>
      <c r="C93" s="90"/>
      <c r="D93" s="87"/>
      <c r="E93" s="91"/>
      <c r="F93" s="92"/>
    </row>
    <row r="94" spans="2:6" x14ac:dyDescent="0.2">
      <c r="B94" s="89"/>
      <c r="C94" s="90"/>
      <c r="D94" s="87"/>
      <c r="E94" s="91"/>
      <c r="F94" s="92"/>
    </row>
    <row r="95" spans="2:6" x14ac:dyDescent="0.2">
      <c r="B95" s="89"/>
      <c r="C95" s="90"/>
      <c r="D95" s="87"/>
      <c r="E95" s="91"/>
      <c r="F95" s="92"/>
    </row>
    <row r="96" spans="2:6" x14ac:dyDescent="0.2">
      <c r="B96" s="89"/>
      <c r="C96" s="90"/>
      <c r="D96" s="87"/>
      <c r="E96" s="91"/>
      <c r="F96" s="92"/>
    </row>
    <row r="97" spans="2:6" x14ac:dyDescent="0.2">
      <c r="B97" s="89"/>
      <c r="C97" s="90"/>
      <c r="D97" s="87"/>
      <c r="E97" s="91"/>
      <c r="F97" s="92"/>
    </row>
    <row r="98" spans="2:6" x14ac:dyDescent="0.2">
      <c r="B98" s="89"/>
      <c r="C98" s="90"/>
      <c r="D98" s="87"/>
      <c r="E98" s="91"/>
      <c r="F98" s="92"/>
    </row>
    <row r="99" spans="2:6" x14ac:dyDescent="0.2">
      <c r="B99" s="89"/>
      <c r="C99" s="90"/>
      <c r="D99" s="87"/>
      <c r="E99" s="91"/>
      <c r="F99" s="92"/>
    </row>
    <row r="100" spans="2:6" x14ac:dyDescent="0.2">
      <c r="B100" s="89"/>
      <c r="C100" s="90"/>
      <c r="D100" s="87"/>
      <c r="E100" s="91"/>
      <c r="F100" s="92"/>
    </row>
  </sheetData>
  <sheetProtection algorithmName="SHA-512" hashValue="vT7BqsUyy8hj4+st9OZQO8JF8unknb4JDRgjCMsDF0tSsiNVqVLcOMnRqffvC1A+dpg4X4+1HcA+zmGpEzCG/A==" saltValue="wIhoMNLAC9oqmiTxLLNzKg==" spinCount="100000" sheet="1" objects="1" scenarios="1" selectLockedCells="1"/>
  <pageMargins left="0.7" right="0.7" top="0.78740157499999996" bottom="0.78740157499999996" header="0.3" footer="0.3"/>
  <pageSetup paperSize="9" orientation="portrait" r:id="rId1"/>
  <headerFooter>
    <oddHeader>&amp;C&amp;"Calibri"&amp;11&amp;K000000Internal&amp;1#</oddHeader>
  </headerFooter>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containsText" priority="315" operator="containsText" id="{AD3BBC6C-FD53-4C3E-A032-5840BDA3FBF2}">
            <xm:f>NOT(ISERROR(SEARCH(Werte!$I$41,E4)))</xm:f>
            <xm:f>Werte!$I$41</xm:f>
            <x14:dxf>
              <fill>
                <patternFill>
                  <bgColor rgb="FFFF0000"/>
                </patternFill>
              </fill>
            </x14:dxf>
          </x14:cfRule>
          <x14:cfRule type="containsText" priority="316" operator="containsText" id="{E18E75BF-B918-4194-9F8B-7985F94E0BBE}">
            <xm:f>NOT(ISERROR(SEARCH(Werte!$I$40,E4)))</xm:f>
            <xm:f>Werte!$I$40</xm:f>
            <x14:dxf>
              <fill>
                <patternFill>
                  <bgColor rgb="FFFFFF00"/>
                </patternFill>
              </fill>
            </x14:dxf>
          </x14:cfRule>
          <x14:cfRule type="containsText" priority="317" operator="containsText" id="{3B434B11-875D-469A-AEB6-EFC817280C59}">
            <xm:f>NOT(ISERROR(SEARCH(Werte!$I$39,E4)))</xm:f>
            <xm:f>Werte!$I$39</xm:f>
            <x14:dxf>
              <fill>
                <patternFill>
                  <bgColor rgb="FF92D050"/>
                </patternFill>
              </fill>
            </x14:dxf>
          </x14:cfRule>
          <xm:sqref>E4:E100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Werte!$I$39:$I$41</xm:f>
          </x14:formula1>
          <xm:sqref>E4:E100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43"/>
  <sheetViews>
    <sheetView topLeftCell="A124" workbookViewId="0">
      <selection activeCell="C147" sqref="C147"/>
    </sheetView>
  </sheetViews>
  <sheetFormatPr baseColWidth="10" defaultColWidth="11.42578125" defaultRowHeight="15" x14ac:dyDescent="0.25"/>
  <cols>
    <col min="1" max="1" width="10.140625" bestFit="1" customWidth="1"/>
    <col min="2" max="2" width="22.5703125" bestFit="1" customWidth="1"/>
    <col min="3" max="3" width="31.42578125" customWidth="1"/>
    <col min="4" max="4" width="113.85546875" customWidth="1"/>
    <col min="5" max="5" width="11.140625" customWidth="1"/>
    <col min="6" max="6" width="10.140625" bestFit="1" customWidth="1"/>
  </cols>
  <sheetData>
    <row r="1" spans="1:6" ht="12" customHeight="1" thickBot="1" x14ac:dyDescent="0.3">
      <c r="A1" s="86"/>
      <c r="B1" s="86"/>
      <c r="C1" s="93"/>
      <c r="D1" s="94"/>
      <c r="E1" s="94"/>
      <c r="F1" s="86"/>
    </row>
    <row r="2" spans="1:6" ht="25.5" customHeight="1" thickBot="1" x14ac:dyDescent="0.3">
      <c r="A2" s="86"/>
      <c r="B2" s="86"/>
      <c r="C2" s="286" t="s">
        <v>5189</v>
      </c>
      <c r="D2" s="287"/>
      <c r="E2" s="288"/>
    </row>
    <row r="3" spans="1:6" ht="15.75" thickBot="1" x14ac:dyDescent="0.3">
      <c r="A3" s="86"/>
      <c r="B3" s="86"/>
      <c r="C3" s="289" t="s">
        <v>5190</v>
      </c>
      <c r="D3" s="290"/>
      <c r="E3" s="291"/>
    </row>
    <row r="4" spans="1:6" ht="12" customHeight="1" x14ac:dyDescent="0.25">
      <c r="A4" s="152">
        <f ca="1">INDIRECT("A"&amp;(_xlfn.AGGREGATE(14,4,(A7:A1048576&lt;&gt;"")*ROW(A7:A1048576),1)))</f>
        <v>44747</v>
      </c>
      <c r="B4" s="152"/>
      <c r="C4" s="93"/>
      <c r="D4" s="95"/>
      <c r="E4" s="152" t="str">
        <f ca="1">INDIRECT("E"&amp;(_xlfn.AGGREGATE(14,4,(E7:E1048576&lt;&gt;"")*ROW(E7:E1048576),1)))</f>
        <v>5.64</v>
      </c>
    </row>
    <row r="5" spans="1:6" ht="12" customHeight="1" x14ac:dyDescent="0.25">
      <c r="A5" s="96"/>
      <c r="B5" s="96"/>
      <c r="C5" s="97"/>
      <c r="D5" s="98"/>
      <c r="E5" s="98"/>
    </row>
    <row r="6" spans="1:6" ht="12" customHeight="1" x14ac:dyDescent="0.25">
      <c r="A6" s="86" t="s">
        <v>5182</v>
      </c>
      <c r="B6" s="86" t="s">
        <v>5191</v>
      </c>
      <c r="C6" s="94" t="s">
        <v>5192</v>
      </c>
      <c r="D6" s="94" t="s">
        <v>5184</v>
      </c>
      <c r="E6" s="86" t="s">
        <v>5183</v>
      </c>
    </row>
    <row r="7" spans="1:6" ht="26.25" x14ac:dyDescent="0.25">
      <c r="A7" s="99">
        <v>42388</v>
      </c>
      <c r="B7" s="99"/>
      <c r="C7" s="94" t="s">
        <v>5193</v>
      </c>
      <c r="D7" s="94" t="s">
        <v>5194</v>
      </c>
      <c r="E7" s="101" t="s">
        <v>5195</v>
      </c>
    </row>
    <row r="8" spans="1:6" x14ac:dyDescent="0.25">
      <c r="A8" s="99">
        <v>42388</v>
      </c>
      <c r="B8" s="99"/>
      <c r="C8" s="94" t="s">
        <v>5196</v>
      </c>
      <c r="D8" s="94" t="s">
        <v>5197</v>
      </c>
      <c r="E8" s="101" t="s">
        <v>5195</v>
      </c>
    </row>
    <row r="9" spans="1:6" x14ac:dyDescent="0.25">
      <c r="A9" s="99">
        <v>42388</v>
      </c>
      <c r="B9" s="99"/>
      <c r="C9" s="94" t="s">
        <v>5198</v>
      </c>
      <c r="D9" s="94" t="s">
        <v>5199</v>
      </c>
      <c r="E9" s="101" t="s">
        <v>5195</v>
      </c>
    </row>
    <row r="10" spans="1:6" ht="51.75" x14ac:dyDescent="0.25">
      <c r="A10" s="99">
        <v>42388</v>
      </c>
      <c r="B10" s="99"/>
      <c r="C10" s="94" t="s">
        <v>5200</v>
      </c>
      <c r="D10" s="94" t="s">
        <v>5201</v>
      </c>
      <c r="E10" s="101" t="s">
        <v>5195</v>
      </c>
    </row>
    <row r="11" spans="1:6" ht="51.75" x14ac:dyDescent="0.25">
      <c r="A11" s="99">
        <v>42388</v>
      </c>
      <c r="B11" s="99"/>
      <c r="C11" s="94" t="s">
        <v>5202</v>
      </c>
      <c r="D11" s="94" t="s">
        <v>5203</v>
      </c>
      <c r="E11" s="101" t="s">
        <v>5195</v>
      </c>
    </row>
    <row r="12" spans="1:6" ht="51.75" x14ac:dyDescent="0.25">
      <c r="A12" s="99">
        <v>42388</v>
      </c>
      <c r="B12" s="99"/>
      <c r="C12" s="94" t="s">
        <v>5204</v>
      </c>
      <c r="D12" s="94" t="s">
        <v>5203</v>
      </c>
      <c r="E12" s="101" t="s">
        <v>5195</v>
      </c>
    </row>
    <row r="13" spans="1:6" x14ac:dyDescent="0.25">
      <c r="A13" s="99">
        <v>42388</v>
      </c>
      <c r="B13" s="99"/>
      <c r="C13" s="94" t="s">
        <v>5205</v>
      </c>
      <c r="D13" s="94" t="s">
        <v>5199</v>
      </c>
      <c r="E13" s="101" t="s">
        <v>5195</v>
      </c>
    </row>
    <row r="14" spans="1:6" x14ac:dyDescent="0.25">
      <c r="A14" s="99">
        <v>42388</v>
      </c>
      <c r="B14" s="99"/>
      <c r="C14" s="94" t="s">
        <v>47</v>
      </c>
      <c r="D14" s="94" t="s">
        <v>5206</v>
      </c>
      <c r="E14" s="101" t="s">
        <v>5195</v>
      </c>
    </row>
    <row r="15" spans="1:6" ht="26.25" x14ac:dyDescent="0.25">
      <c r="A15" s="99">
        <v>42388</v>
      </c>
      <c r="B15" s="99"/>
      <c r="C15" s="94" t="s">
        <v>5207</v>
      </c>
      <c r="D15" s="94" t="s">
        <v>5208</v>
      </c>
      <c r="E15" s="101" t="s">
        <v>5195</v>
      </c>
    </row>
    <row r="16" spans="1:6" x14ac:dyDescent="0.25">
      <c r="A16" s="99">
        <v>42388</v>
      </c>
      <c r="B16" s="99"/>
      <c r="C16" s="94" t="s">
        <v>5209</v>
      </c>
      <c r="D16" s="94" t="s">
        <v>5210</v>
      </c>
      <c r="E16" s="101" t="s">
        <v>5195</v>
      </c>
    </row>
    <row r="17" spans="1:5" x14ac:dyDescent="0.25">
      <c r="A17" s="99">
        <v>42388</v>
      </c>
      <c r="B17" s="99"/>
      <c r="C17" s="94" t="s">
        <v>5211</v>
      </c>
      <c r="D17" s="94" t="s">
        <v>5212</v>
      </c>
      <c r="E17" s="101" t="s">
        <v>5195</v>
      </c>
    </row>
    <row r="18" spans="1:5" x14ac:dyDescent="0.25">
      <c r="A18" s="99">
        <v>42388</v>
      </c>
      <c r="B18" s="99"/>
      <c r="C18" s="94" t="s">
        <v>5213</v>
      </c>
      <c r="D18" s="94" t="s">
        <v>5214</v>
      </c>
      <c r="E18" s="101" t="s">
        <v>5195</v>
      </c>
    </row>
    <row r="19" spans="1:5" ht="26.25" x14ac:dyDescent="0.25">
      <c r="A19" s="99">
        <v>42388</v>
      </c>
      <c r="B19" s="99"/>
      <c r="C19" s="94" t="s">
        <v>5215</v>
      </c>
      <c r="D19" s="94" t="s">
        <v>5216</v>
      </c>
      <c r="E19" s="101" t="s">
        <v>5195</v>
      </c>
    </row>
    <row r="20" spans="1:5" x14ac:dyDescent="0.25">
      <c r="A20" s="99">
        <v>42388</v>
      </c>
      <c r="B20" s="99"/>
      <c r="C20" s="94" t="s">
        <v>5217</v>
      </c>
      <c r="D20" s="94" t="s">
        <v>5203</v>
      </c>
      <c r="E20" s="101" t="s">
        <v>5195</v>
      </c>
    </row>
    <row r="21" spans="1:5" x14ac:dyDescent="0.25">
      <c r="A21" s="99">
        <v>42388</v>
      </c>
      <c r="B21" s="99"/>
      <c r="C21" s="94" t="s">
        <v>5218</v>
      </c>
      <c r="D21" s="94" t="s">
        <v>5203</v>
      </c>
      <c r="E21" s="101" t="s">
        <v>5195</v>
      </c>
    </row>
    <row r="22" spans="1:5" x14ac:dyDescent="0.25">
      <c r="A22" s="99">
        <v>42388</v>
      </c>
      <c r="B22" s="99"/>
      <c r="C22" s="94" t="s">
        <v>5219</v>
      </c>
      <c r="D22" s="94" t="s">
        <v>5203</v>
      </c>
      <c r="E22" s="101" t="s">
        <v>5195</v>
      </c>
    </row>
    <row r="23" spans="1:5" ht="39" x14ac:dyDescent="0.25">
      <c r="A23" s="99">
        <v>42388</v>
      </c>
      <c r="B23" s="99"/>
      <c r="C23" s="94" t="s">
        <v>5220</v>
      </c>
      <c r="D23" s="94" t="s">
        <v>5203</v>
      </c>
      <c r="E23" s="101" t="s">
        <v>5195</v>
      </c>
    </row>
    <row r="24" spans="1:5" ht="26.25" x14ac:dyDescent="0.25">
      <c r="A24" s="99">
        <v>42388</v>
      </c>
      <c r="B24" s="99"/>
      <c r="C24" s="94" t="s">
        <v>5221</v>
      </c>
      <c r="D24" s="94" t="s">
        <v>5222</v>
      </c>
      <c r="E24" s="101" t="s">
        <v>5195</v>
      </c>
    </row>
    <row r="25" spans="1:5" x14ac:dyDescent="0.25">
      <c r="A25" s="99">
        <v>42388</v>
      </c>
      <c r="B25" s="99"/>
      <c r="C25" s="94" t="s">
        <v>5223</v>
      </c>
      <c r="D25" s="94" t="s">
        <v>5224</v>
      </c>
      <c r="E25" s="101" t="s">
        <v>5195</v>
      </c>
    </row>
    <row r="26" spans="1:5" ht="26.25" x14ac:dyDescent="0.25">
      <c r="A26" s="99">
        <v>42388</v>
      </c>
      <c r="B26" s="99"/>
      <c r="C26" s="94" t="s">
        <v>5225</v>
      </c>
      <c r="D26" s="94" t="s">
        <v>5226</v>
      </c>
      <c r="E26" s="101" t="s">
        <v>5195</v>
      </c>
    </row>
    <row r="27" spans="1:5" ht="39" x14ac:dyDescent="0.25">
      <c r="A27" s="99">
        <v>42388</v>
      </c>
      <c r="B27" s="99"/>
      <c r="C27" s="94" t="s">
        <v>5227</v>
      </c>
      <c r="D27" s="94" t="s">
        <v>5228</v>
      </c>
      <c r="E27" s="101" t="s">
        <v>5195</v>
      </c>
    </row>
    <row r="28" spans="1:5" x14ac:dyDescent="0.25">
      <c r="A28" s="99">
        <v>42388</v>
      </c>
      <c r="B28" s="99"/>
      <c r="C28" s="94" t="s">
        <v>5229</v>
      </c>
      <c r="D28" s="94" t="s">
        <v>5230</v>
      </c>
      <c r="E28" s="101" t="s">
        <v>5195</v>
      </c>
    </row>
    <row r="29" spans="1:5" ht="26.25" x14ac:dyDescent="0.25">
      <c r="A29" s="99">
        <v>42388</v>
      </c>
      <c r="B29" s="99"/>
      <c r="C29" s="94" t="s">
        <v>5231</v>
      </c>
      <c r="D29" s="94" t="s">
        <v>5232</v>
      </c>
      <c r="E29" s="101" t="s">
        <v>5195</v>
      </c>
    </row>
    <row r="30" spans="1:5" x14ac:dyDescent="0.25">
      <c r="A30" s="99">
        <v>42388</v>
      </c>
      <c r="B30" s="99"/>
      <c r="C30" s="94" t="s">
        <v>5233</v>
      </c>
      <c r="D30" s="94" t="s">
        <v>5234</v>
      </c>
      <c r="E30" s="101" t="s">
        <v>5195</v>
      </c>
    </row>
    <row r="31" spans="1:5" x14ac:dyDescent="0.25">
      <c r="A31" s="99">
        <v>42388</v>
      </c>
      <c r="B31" s="99"/>
      <c r="C31" s="94" t="s">
        <v>5235</v>
      </c>
      <c r="D31" s="94" t="s">
        <v>5236</v>
      </c>
      <c r="E31" s="101" t="s">
        <v>5195</v>
      </c>
    </row>
    <row r="32" spans="1:5" x14ac:dyDescent="0.25">
      <c r="A32" s="99">
        <v>42388</v>
      </c>
      <c r="B32" s="99"/>
      <c r="C32" s="94" t="s">
        <v>5237</v>
      </c>
      <c r="D32" s="94" t="s">
        <v>5238</v>
      </c>
      <c r="E32" s="101" t="s">
        <v>5195</v>
      </c>
    </row>
    <row r="33" spans="1:5" ht="26.25" x14ac:dyDescent="0.25">
      <c r="A33" s="99">
        <v>42388</v>
      </c>
      <c r="B33" s="99"/>
      <c r="C33" s="94" t="s">
        <v>5239</v>
      </c>
      <c r="D33" s="94" t="s">
        <v>5240</v>
      </c>
      <c r="E33" s="101" t="s">
        <v>5195</v>
      </c>
    </row>
    <row r="34" spans="1:5" x14ac:dyDescent="0.25">
      <c r="A34" s="99">
        <v>42388</v>
      </c>
      <c r="B34" s="99"/>
      <c r="C34" s="94" t="s">
        <v>5241</v>
      </c>
      <c r="D34" s="94" t="s">
        <v>5216</v>
      </c>
      <c r="E34" s="101" t="s">
        <v>5195</v>
      </c>
    </row>
    <row r="35" spans="1:5" x14ac:dyDescent="0.25">
      <c r="A35" s="99">
        <v>42388</v>
      </c>
      <c r="B35" s="99"/>
      <c r="C35" s="94" t="s">
        <v>5242</v>
      </c>
      <c r="D35" s="94" t="s">
        <v>5216</v>
      </c>
      <c r="E35" s="101" t="s">
        <v>5195</v>
      </c>
    </row>
    <row r="36" spans="1:5" x14ac:dyDescent="0.25">
      <c r="A36" s="99">
        <v>42388</v>
      </c>
      <c r="B36" s="99"/>
      <c r="C36" s="94" t="s">
        <v>5243</v>
      </c>
      <c r="D36" s="94" t="s">
        <v>5216</v>
      </c>
      <c r="E36" s="101" t="s">
        <v>5195</v>
      </c>
    </row>
    <row r="37" spans="1:5" x14ac:dyDescent="0.25">
      <c r="A37" s="99">
        <v>42388</v>
      </c>
      <c r="B37" s="99"/>
      <c r="C37" s="94" t="s">
        <v>5244</v>
      </c>
      <c r="D37" s="94" t="s">
        <v>5216</v>
      </c>
      <c r="E37" s="101" t="s">
        <v>5195</v>
      </c>
    </row>
    <row r="38" spans="1:5" x14ac:dyDescent="0.25">
      <c r="A38" s="99">
        <v>42388</v>
      </c>
      <c r="B38" s="99"/>
      <c r="C38" s="94" t="s">
        <v>5245</v>
      </c>
      <c r="D38" s="94" t="s">
        <v>5216</v>
      </c>
      <c r="E38" s="101" t="s">
        <v>5195</v>
      </c>
    </row>
    <row r="39" spans="1:5" x14ac:dyDescent="0.25">
      <c r="A39" s="99">
        <v>42388</v>
      </c>
      <c r="B39" s="99"/>
      <c r="C39" s="94" t="s">
        <v>5246</v>
      </c>
      <c r="D39" s="94" t="s">
        <v>5216</v>
      </c>
      <c r="E39" s="101" t="s">
        <v>5195</v>
      </c>
    </row>
    <row r="40" spans="1:5" x14ac:dyDescent="0.25">
      <c r="A40" s="99">
        <v>42388</v>
      </c>
      <c r="B40" s="99"/>
      <c r="C40" s="94" t="s">
        <v>5247</v>
      </c>
      <c r="D40" s="94" t="s">
        <v>5216</v>
      </c>
      <c r="E40" s="101" t="s">
        <v>5195</v>
      </c>
    </row>
    <row r="41" spans="1:5" x14ac:dyDescent="0.25">
      <c r="A41" s="99">
        <v>42388</v>
      </c>
      <c r="B41" s="99"/>
      <c r="C41" s="94" t="s">
        <v>5248</v>
      </c>
      <c r="D41" s="94" t="s">
        <v>5216</v>
      </c>
      <c r="E41" s="101" t="s">
        <v>5195</v>
      </c>
    </row>
    <row r="42" spans="1:5" ht="26.25" x14ac:dyDescent="0.25">
      <c r="A42" s="99">
        <v>42388</v>
      </c>
      <c r="B42" s="99"/>
      <c r="C42" s="94" t="s">
        <v>5249</v>
      </c>
      <c r="D42" s="94" t="s">
        <v>5250</v>
      </c>
      <c r="E42" s="101" t="s">
        <v>5195</v>
      </c>
    </row>
    <row r="43" spans="1:5" x14ac:dyDescent="0.25">
      <c r="A43" s="99">
        <v>42388</v>
      </c>
      <c r="B43" s="99"/>
      <c r="C43" s="94" t="s">
        <v>5251</v>
      </c>
      <c r="D43" s="94" t="s">
        <v>5252</v>
      </c>
      <c r="E43" s="101" t="s">
        <v>5195</v>
      </c>
    </row>
    <row r="44" spans="1:5" ht="26.25" x14ac:dyDescent="0.25">
      <c r="A44" s="99">
        <v>42388</v>
      </c>
      <c r="B44" s="99"/>
      <c r="C44" s="94" t="s">
        <v>5253</v>
      </c>
      <c r="D44" s="94" t="s">
        <v>5254</v>
      </c>
      <c r="E44" s="101" t="s">
        <v>5195</v>
      </c>
    </row>
    <row r="45" spans="1:5" ht="26.25" x14ac:dyDescent="0.25">
      <c r="A45" s="99">
        <v>42388</v>
      </c>
      <c r="B45" s="99"/>
      <c r="C45" s="94" t="s">
        <v>5255</v>
      </c>
      <c r="D45" s="94" t="s">
        <v>5256</v>
      </c>
      <c r="E45" s="101" t="s">
        <v>5195</v>
      </c>
    </row>
    <row r="46" spans="1:5" x14ac:dyDescent="0.25">
      <c r="A46" s="99">
        <v>42388</v>
      </c>
      <c r="B46" s="99"/>
      <c r="C46" s="94" t="s">
        <v>5257</v>
      </c>
      <c r="D46" s="94" t="s">
        <v>5258</v>
      </c>
      <c r="E46" s="101" t="s">
        <v>5195</v>
      </c>
    </row>
    <row r="47" spans="1:5" ht="26.25" x14ac:dyDescent="0.25">
      <c r="A47" s="99">
        <v>42388</v>
      </c>
      <c r="B47" s="99"/>
      <c r="C47" s="94" t="s">
        <v>5259</v>
      </c>
      <c r="D47" s="94" t="s">
        <v>5260</v>
      </c>
      <c r="E47" s="101" t="s">
        <v>5195</v>
      </c>
    </row>
    <row r="48" spans="1:5" ht="26.25" x14ac:dyDescent="0.25">
      <c r="A48" s="99">
        <v>42388</v>
      </c>
      <c r="B48" s="99"/>
      <c r="C48" s="94" t="s">
        <v>5261</v>
      </c>
      <c r="D48" s="94" t="s">
        <v>5260</v>
      </c>
      <c r="E48" s="101" t="s">
        <v>5195</v>
      </c>
    </row>
    <row r="49" spans="1:5" x14ac:dyDescent="0.25">
      <c r="A49" s="99">
        <v>42388</v>
      </c>
      <c r="B49" s="99"/>
      <c r="C49" s="94" t="s">
        <v>5262</v>
      </c>
      <c r="D49" s="94" t="s">
        <v>5260</v>
      </c>
      <c r="E49" s="101" t="s">
        <v>5195</v>
      </c>
    </row>
    <row r="50" spans="1:5" ht="26.25" x14ac:dyDescent="0.25">
      <c r="A50" s="99">
        <v>42388</v>
      </c>
      <c r="B50" s="99"/>
      <c r="C50" s="94" t="s">
        <v>5263</v>
      </c>
      <c r="D50" s="94" t="s">
        <v>5264</v>
      </c>
      <c r="E50" s="101" t="s">
        <v>5195</v>
      </c>
    </row>
    <row r="51" spans="1:5" ht="26.25" x14ac:dyDescent="0.25">
      <c r="A51" s="99">
        <v>42388</v>
      </c>
      <c r="B51" s="99"/>
      <c r="C51" s="94" t="s">
        <v>5265</v>
      </c>
      <c r="D51" s="94" t="s">
        <v>5264</v>
      </c>
      <c r="E51" s="101" t="s">
        <v>5195</v>
      </c>
    </row>
    <row r="52" spans="1:5" ht="26.25" x14ac:dyDescent="0.25">
      <c r="A52" s="99">
        <v>42388</v>
      </c>
      <c r="B52" s="99"/>
      <c r="C52" s="94" t="s">
        <v>5266</v>
      </c>
      <c r="D52" s="94" t="s">
        <v>5267</v>
      </c>
      <c r="E52" s="101" t="s">
        <v>5195</v>
      </c>
    </row>
    <row r="53" spans="1:5" x14ac:dyDescent="0.25">
      <c r="A53" s="99">
        <v>42388</v>
      </c>
      <c r="B53" s="99"/>
      <c r="C53" s="94" t="s">
        <v>5268</v>
      </c>
      <c r="D53" s="94" t="s">
        <v>5203</v>
      </c>
      <c r="E53" s="101" t="s">
        <v>5195</v>
      </c>
    </row>
    <row r="54" spans="1:5" x14ac:dyDescent="0.25">
      <c r="A54" s="99">
        <v>42388</v>
      </c>
      <c r="B54" s="99"/>
      <c r="C54" s="94" t="s">
        <v>5269</v>
      </c>
      <c r="D54" s="94" t="s">
        <v>5270</v>
      </c>
      <c r="E54" s="101" t="s">
        <v>5195</v>
      </c>
    </row>
    <row r="55" spans="1:5" x14ac:dyDescent="0.25">
      <c r="A55" s="99">
        <v>42401</v>
      </c>
      <c r="B55" s="99"/>
      <c r="C55" s="94" t="s">
        <v>5251</v>
      </c>
      <c r="D55" s="94" t="s">
        <v>5271</v>
      </c>
      <c r="E55" s="101" t="s">
        <v>5195</v>
      </c>
    </row>
    <row r="56" spans="1:5" x14ac:dyDescent="0.25">
      <c r="A56" s="99">
        <v>42404</v>
      </c>
      <c r="B56" s="99"/>
      <c r="C56" s="94" t="s">
        <v>5272</v>
      </c>
      <c r="D56" s="94" t="s">
        <v>5273</v>
      </c>
      <c r="E56" s="101" t="s">
        <v>5195</v>
      </c>
    </row>
    <row r="57" spans="1:5" ht="26.25" x14ac:dyDescent="0.25">
      <c r="A57" s="99">
        <v>42429</v>
      </c>
      <c r="B57" s="99"/>
      <c r="C57" s="94" t="s">
        <v>5274</v>
      </c>
      <c r="D57" s="94" t="s">
        <v>5273</v>
      </c>
      <c r="E57" s="101" t="s">
        <v>5275</v>
      </c>
    </row>
    <row r="58" spans="1:5" x14ac:dyDescent="0.25">
      <c r="A58" s="99">
        <v>42440</v>
      </c>
      <c r="B58" s="99"/>
      <c r="C58" s="94" t="s">
        <v>5276</v>
      </c>
      <c r="D58" s="94" t="s">
        <v>5277</v>
      </c>
      <c r="E58" s="101" t="s">
        <v>5278</v>
      </c>
    </row>
    <row r="59" spans="1:5" x14ac:dyDescent="0.25">
      <c r="A59" s="99">
        <v>42478</v>
      </c>
      <c r="B59" s="99"/>
      <c r="C59" s="94" t="s">
        <v>5279</v>
      </c>
      <c r="D59" s="94" t="s">
        <v>5273</v>
      </c>
      <c r="E59" s="101" t="s">
        <v>5280</v>
      </c>
    </row>
    <row r="60" spans="1:5" x14ac:dyDescent="0.25">
      <c r="A60" s="99">
        <v>42489</v>
      </c>
      <c r="B60" s="99"/>
      <c r="C60" s="94" t="s">
        <v>35</v>
      </c>
      <c r="D60" s="94" t="s">
        <v>5281</v>
      </c>
      <c r="E60" s="101" t="s">
        <v>5282</v>
      </c>
    </row>
    <row r="61" spans="1:5" ht="26.25" x14ac:dyDescent="0.25">
      <c r="A61" s="99">
        <v>42515</v>
      </c>
      <c r="B61" s="99"/>
      <c r="C61" s="94" t="s">
        <v>5283</v>
      </c>
      <c r="D61" s="94" t="s">
        <v>5283</v>
      </c>
      <c r="E61" s="101" t="s">
        <v>5284</v>
      </c>
    </row>
    <row r="62" spans="1:5" ht="26.25" x14ac:dyDescent="0.25">
      <c r="A62" s="99">
        <v>42523</v>
      </c>
      <c r="B62" s="99"/>
      <c r="C62" s="94" t="s">
        <v>5274</v>
      </c>
      <c r="D62" s="94" t="s">
        <v>5273</v>
      </c>
      <c r="E62" s="101" t="s">
        <v>5285</v>
      </c>
    </row>
    <row r="63" spans="1:5" ht="26.25" x14ac:dyDescent="0.25">
      <c r="A63" s="99">
        <v>42523</v>
      </c>
      <c r="B63" s="99"/>
      <c r="C63" s="94" t="s">
        <v>5286</v>
      </c>
      <c r="D63" s="94" t="s">
        <v>5286</v>
      </c>
      <c r="E63" s="101" t="s">
        <v>5287</v>
      </c>
    </row>
    <row r="64" spans="1:5" ht="26.25" x14ac:dyDescent="0.25">
      <c r="A64" s="99">
        <v>42543</v>
      </c>
      <c r="B64" s="99"/>
      <c r="C64" s="94" t="s">
        <v>5288</v>
      </c>
      <c r="D64" s="94"/>
      <c r="E64" s="101" t="s">
        <v>5289</v>
      </c>
    </row>
    <row r="65" spans="1:5" ht="26.25" x14ac:dyDescent="0.25">
      <c r="A65" s="99">
        <v>42593</v>
      </c>
      <c r="B65" s="99"/>
      <c r="C65" s="94" t="s">
        <v>5290</v>
      </c>
      <c r="D65" s="94" t="s">
        <v>5291</v>
      </c>
      <c r="E65" s="101" t="s">
        <v>5292</v>
      </c>
    </row>
    <row r="66" spans="1:5" x14ac:dyDescent="0.25">
      <c r="A66" s="99">
        <v>42611</v>
      </c>
      <c r="B66" s="99"/>
      <c r="C66" s="94" t="s">
        <v>5293</v>
      </c>
      <c r="D66" s="94" t="s">
        <v>5291</v>
      </c>
      <c r="E66" s="101" t="s">
        <v>5294</v>
      </c>
    </row>
    <row r="67" spans="1:5" ht="26.25" x14ac:dyDescent="0.25">
      <c r="A67" s="99">
        <v>42618</v>
      </c>
      <c r="B67" s="99" t="s">
        <v>5295</v>
      </c>
      <c r="C67" s="94" t="s">
        <v>5296</v>
      </c>
      <c r="D67" s="94" t="s">
        <v>5297</v>
      </c>
      <c r="E67" s="101" t="s">
        <v>5298</v>
      </c>
    </row>
    <row r="68" spans="1:5" ht="26.25" x14ac:dyDescent="0.25">
      <c r="A68" s="99">
        <v>42619</v>
      </c>
      <c r="B68" s="99" t="s">
        <v>5299</v>
      </c>
      <c r="C68" s="94" t="s">
        <v>5300</v>
      </c>
      <c r="D68" s="94" t="s">
        <v>5301</v>
      </c>
      <c r="E68" s="101" t="s">
        <v>5302</v>
      </c>
    </row>
    <row r="69" spans="1:5" ht="26.25" x14ac:dyDescent="0.25">
      <c r="A69" s="99">
        <v>42619</v>
      </c>
      <c r="B69" s="99" t="s">
        <v>5299</v>
      </c>
      <c r="C69" s="94" t="s">
        <v>5303</v>
      </c>
      <c r="D69" s="94" t="s">
        <v>5304</v>
      </c>
      <c r="E69" s="101" t="s">
        <v>5302</v>
      </c>
    </row>
    <row r="70" spans="1:5" ht="26.25" x14ac:dyDescent="0.25">
      <c r="A70" s="99">
        <v>42619</v>
      </c>
      <c r="B70" s="99" t="s">
        <v>5305</v>
      </c>
      <c r="C70" s="94" t="s">
        <v>5303</v>
      </c>
      <c r="D70" s="94" t="s">
        <v>5304</v>
      </c>
      <c r="E70" s="101" t="s">
        <v>5302</v>
      </c>
    </row>
    <row r="71" spans="1:5" x14ac:dyDescent="0.25">
      <c r="A71" s="99">
        <v>42639</v>
      </c>
      <c r="B71" s="99" t="s">
        <v>5299</v>
      </c>
      <c r="C71" s="94" t="s">
        <v>5306</v>
      </c>
      <c r="D71" s="94" t="s">
        <v>5291</v>
      </c>
      <c r="E71" s="101" t="s">
        <v>5307</v>
      </c>
    </row>
    <row r="72" spans="1:5" ht="26.25" x14ac:dyDescent="0.25">
      <c r="A72" s="99">
        <v>42649</v>
      </c>
      <c r="B72" s="99"/>
      <c r="C72" s="94" t="s">
        <v>5308</v>
      </c>
      <c r="D72" s="94" t="s">
        <v>5309</v>
      </c>
      <c r="E72" s="101" t="s">
        <v>5310</v>
      </c>
    </row>
    <row r="73" spans="1:5" x14ac:dyDescent="0.25">
      <c r="A73" s="99">
        <v>42718</v>
      </c>
      <c r="B73" s="99" t="s">
        <v>5311</v>
      </c>
      <c r="C73" s="94" t="s">
        <v>5119</v>
      </c>
      <c r="D73" s="94" t="s">
        <v>5273</v>
      </c>
      <c r="E73" s="101" t="s">
        <v>5312</v>
      </c>
    </row>
    <row r="74" spans="1:5" x14ac:dyDescent="0.25">
      <c r="A74" s="99">
        <v>42718</v>
      </c>
      <c r="B74" s="100"/>
      <c r="C74" s="94" t="s">
        <v>5313</v>
      </c>
      <c r="D74" s="94" t="s">
        <v>5291</v>
      </c>
      <c r="E74" s="101" t="s">
        <v>5312</v>
      </c>
    </row>
    <row r="75" spans="1:5" x14ac:dyDescent="0.25">
      <c r="A75" s="99">
        <v>42718</v>
      </c>
      <c r="B75" s="100"/>
      <c r="C75" s="94" t="s">
        <v>5314</v>
      </c>
      <c r="D75" s="94" t="s">
        <v>5291</v>
      </c>
      <c r="E75" s="101" t="s">
        <v>5312</v>
      </c>
    </row>
    <row r="76" spans="1:5" x14ac:dyDescent="0.25">
      <c r="A76" s="99">
        <v>42718</v>
      </c>
      <c r="B76" s="100"/>
      <c r="C76" s="159" t="s">
        <v>5101</v>
      </c>
      <c r="D76" s="94" t="s">
        <v>5315</v>
      </c>
      <c r="E76" s="101" t="s">
        <v>5312</v>
      </c>
    </row>
    <row r="77" spans="1:5" x14ac:dyDescent="0.25">
      <c r="A77" s="99">
        <v>42718</v>
      </c>
      <c r="B77" s="100"/>
      <c r="C77" s="159" t="s">
        <v>4992</v>
      </c>
      <c r="D77" s="94" t="s">
        <v>5315</v>
      </c>
      <c r="E77" s="101" t="s">
        <v>5312</v>
      </c>
    </row>
    <row r="78" spans="1:5" x14ac:dyDescent="0.25">
      <c r="A78" s="99">
        <v>42718</v>
      </c>
      <c r="B78" s="100"/>
      <c r="C78" s="94" t="s">
        <v>5316</v>
      </c>
      <c r="D78" s="94" t="s">
        <v>5291</v>
      </c>
      <c r="E78" s="101" t="s">
        <v>5312</v>
      </c>
    </row>
    <row r="79" spans="1:5" x14ac:dyDescent="0.25">
      <c r="A79" s="99">
        <v>42718</v>
      </c>
      <c r="B79" s="100"/>
      <c r="C79" s="94" t="s">
        <v>5317</v>
      </c>
      <c r="D79" s="94" t="s">
        <v>5318</v>
      </c>
      <c r="E79" s="101" t="s">
        <v>5312</v>
      </c>
    </row>
    <row r="80" spans="1:5" ht="26.25" x14ac:dyDescent="0.25">
      <c r="A80" s="99">
        <v>42718</v>
      </c>
      <c r="B80" s="100"/>
      <c r="C80" s="94" t="s">
        <v>5319</v>
      </c>
      <c r="D80" s="94" t="s">
        <v>5318</v>
      </c>
      <c r="E80" s="101" t="s">
        <v>5312</v>
      </c>
    </row>
    <row r="81" spans="1:5" x14ac:dyDescent="0.25">
      <c r="A81" s="99">
        <v>42718</v>
      </c>
      <c r="B81" s="100"/>
      <c r="C81" s="94" t="s">
        <v>5320</v>
      </c>
      <c r="D81" s="94" t="s">
        <v>5291</v>
      </c>
      <c r="E81" s="101" t="s">
        <v>5312</v>
      </c>
    </row>
    <row r="82" spans="1:5" x14ac:dyDescent="0.25">
      <c r="A82" s="99">
        <v>42718</v>
      </c>
      <c r="B82" s="99"/>
      <c r="C82" s="94" t="s">
        <v>5321</v>
      </c>
      <c r="D82" s="94"/>
      <c r="E82" s="101" t="s">
        <v>5312</v>
      </c>
    </row>
    <row r="83" spans="1:5" x14ac:dyDescent="0.25">
      <c r="A83" s="99">
        <v>42758</v>
      </c>
      <c r="B83" s="99" t="s">
        <v>5322</v>
      </c>
      <c r="C83" s="94" t="s">
        <v>5323</v>
      </c>
      <c r="D83" s="94" t="s">
        <v>5324</v>
      </c>
      <c r="E83" s="101" t="s">
        <v>5325</v>
      </c>
    </row>
    <row r="84" spans="1:5" x14ac:dyDescent="0.25">
      <c r="A84" s="99">
        <v>42758</v>
      </c>
      <c r="B84" s="99" t="s">
        <v>5326</v>
      </c>
      <c r="C84" s="94" t="s">
        <v>5327</v>
      </c>
      <c r="D84" s="94" t="s">
        <v>5328</v>
      </c>
      <c r="E84" s="101" t="s">
        <v>5325</v>
      </c>
    </row>
    <row r="85" spans="1:5" x14ac:dyDescent="0.25">
      <c r="A85" s="99">
        <v>42788</v>
      </c>
      <c r="B85" s="99" t="s">
        <v>5329</v>
      </c>
      <c r="C85" s="94" t="s">
        <v>5330</v>
      </c>
      <c r="D85" s="94"/>
      <c r="E85" s="101" t="s">
        <v>5331</v>
      </c>
    </row>
    <row r="86" spans="1:5" ht="39" x14ac:dyDescent="0.25">
      <c r="A86" s="99">
        <v>42788</v>
      </c>
      <c r="B86" s="99" t="s">
        <v>5329</v>
      </c>
      <c r="C86" s="94" t="s">
        <v>5332</v>
      </c>
      <c r="D86" s="94" t="s">
        <v>5333</v>
      </c>
      <c r="E86" s="101" t="s">
        <v>5331</v>
      </c>
    </row>
    <row r="87" spans="1:5" x14ac:dyDescent="0.25">
      <c r="A87" s="99">
        <v>42788</v>
      </c>
      <c r="B87" s="99" t="s">
        <v>5329</v>
      </c>
      <c r="C87" s="94" t="s">
        <v>4897</v>
      </c>
      <c r="D87" s="94" t="s">
        <v>5333</v>
      </c>
      <c r="E87" s="101" t="s">
        <v>5331</v>
      </c>
    </row>
    <row r="88" spans="1:5" x14ac:dyDescent="0.25">
      <c r="A88" s="99">
        <v>42823</v>
      </c>
      <c r="B88" s="99" t="s">
        <v>5329</v>
      </c>
      <c r="C88" s="94" t="s">
        <v>5334</v>
      </c>
      <c r="D88" s="94" t="s">
        <v>5335</v>
      </c>
      <c r="E88" s="101" t="s">
        <v>5336</v>
      </c>
    </row>
    <row r="89" spans="1:5" x14ac:dyDescent="0.25">
      <c r="A89" s="99">
        <v>42874</v>
      </c>
      <c r="B89" s="99" t="s">
        <v>5337</v>
      </c>
      <c r="C89" s="94" t="s">
        <v>5099</v>
      </c>
      <c r="D89" s="94" t="s">
        <v>5273</v>
      </c>
      <c r="E89" s="101" t="s">
        <v>5338</v>
      </c>
    </row>
    <row r="90" spans="1:5" x14ac:dyDescent="0.25">
      <c r="A90" s="99">
        <v>42884</v>
      </c>
      <c r="B90" s="99" t="s">
        <v>5329</v>
      </c>
      <c r="C90" s="94" t="s">
        <v>5339</v>
      </c>
      <c r="D90" s="94" t="s">
        <v>5291</v>
      </c>
      <c r="E90" s="101" t="s">
        <v>5340</v>
      </c>
    </row>
    <row r="91" spans="1:5" x14ac:dyDescent="0.25">
      <c r="A91" s="99">
        <v>42884</v>
      </c>
      <c r="B91" s="99" t="s">
        <v>5329</v>
      </c>
      <c r="C91" s="192" t="s">
        <v>4787</v>
      </c>
      <c r="D91" s="94" t="s">
        <v>5341</v>
      </c>
      <c r="E91" s="101" t="s">
        <v>5340</v>
      </c>
    </row>
    <row r="92" spans="1:5" x14ac:dyDescent="0.25">
      <c r="A92" s="99">
        <v>42926</v>
      </c>
      <c r="B92" s="99" t="s">
        <v>5337</v>
      </c>
      <c r="C92" s="94" t="s">
        <v>5342</v>
      </c>
      <c r="D92" s="94" t="s">
        <v>5343</v>
      </c>
      <c r="E92" s="101" t="s">
        <v>5344</v>
      </c>
    </row>
    <row r="93" spans="1:5" x14ac:dyDescent="0.25">
      <c r="A93" s="99">
        <v>42926</v>
      </c>
      <c r="B93" s="99" t="s">
        <v>5311</v>
      </c>
      <c r="C93" s="94" t="s">
        <v>5342</v>
      </c>
      <c r="D93" s="94" t="s">
        <v>5343</v>
      </c>
      <c r="E93" s="101" t="s">
        <v>5344</v>
      </c>
    </row>
    <row r="94" spans="1:5" x14ac:dyDescent="0.25">
      <c r="A94" s="99">
        <v>42927</v>
      </c>
      <c r="B94" s="99" t="s">
        <v>5311</v>
      </c>
      <c r="C94" s="94" t="s">
        <v>5342</v>
      </c>
      <c r="D94" s="94" t="s">
        <v>5345</v>
      </c>
      <c r="E94" s="101" t="s">
        <v>5346</v>
      </c>
    </row>
    <row r="95" spans="1:5" x14ac:dyDescent="0.25">
      <c r="A95" s="99">
        <v>42933</v>
      </c>
      <c r="B95" s="99" t="s">
        <v>5311</v>
      </c>
      <c r="C95" s="94" t="s">
        <v>5342</v>
      </c>
      <c r="D95" s="94" t="s">
        <v>5347</v>
      </c>
      <c r="E95" s="101" t="s">
        <v>5348</v>
      </c>
    </row>
    <row r="96" spans="1:5" ht="26.25" x14ac:dyDescent="0.25">
      <c r="A96" s="99">
        <v>42936</v>
      </c>
      <c r="B96" s="99" t="s">
        <v>5349</v>
      </c>
      <c r="C96" s="94" t="s">
        <v>4998</v>
      </c>
      <c r="D96" s="94" t="s">
        <v>5350</v>
      </c>
      <c r="E96" s="101" t="s">
        <v>5351</v>
      </c>
    </row>
    <row r="97" spans="1:5" ht="39" x14ac:dyDescent="0.25">
      <c r="A97" s="99">
        <v>42943</v>
      </c>
      <c r="B97" s="99" t="s">
        <v>5329</v>
      </c>
      <c r="C97" s="94" t="s">
        <v>5352</v>
      </c>
      <c r="D97" s="94" t="s">
        <v>5353</v>
      </c>
      <c r="E97" s="101" t="s">
        <v>5354</v>
      </c>
    </row>
    <row r="98" spans="1:5" ht="26.25" x14ac:dyDescent="0.25">
      <c r="A98" s="99">
        <v>42949</v>
      </c>
      <c r="B98" s="99" t="s">
        <v>5355</v>
      </c>
      <c r="C98" s="94" t="s">
        <v>4911</v>
      </c>
      <c r="D98" s="94" t="s">
        <v>5356</v>
      </c>
      <c r="E98" s="101" t="s">
        <v>5357</v>
      </c>
    </row>
    <row r="99" spans="1:5" ht="26.25" x14ac:dyDescent="0.25">
      <c r="A99" s="99">
        <v>42964</v>
      </c>
      <c r="B99" s="99" t="s">
        <v>5358</v>
      </c>
      <c r="C99" s="94" t="s">
        <v>5359</v>
      </c>
      <c r="D99" s="94" t="s">
        <v>5273</v>
      </c>
      <c r="E99" s="101" t="s">
        <v>5360</v>
      </c>
    </row>
    <row r="100" spans="1:5" ht="26.25" x14ac:dyDescent="0.25">
      <c r="A100" s="99">
        <v>43003</v>
      </c>
      <c r="B100" s="99" t="s">
        <v>5361</v>
      </c>
      <c r="C100" s="94" t="s">
        <v>5362</v>
      </c>
      <c r="D100" s="94" t="s">
        <v>5363</v>
      </c>
      <c r="E100" s="101" t="s">
        <v>5364</v>
      </c>
    </row>
    <row r="101" spans="1:5" ht="26.25" x14ac:dyDescent="0.25">
      <c r="A101" s="99">
        <v>43021</v>
      </c>
      <c r="B101" s="99" t="s">
        <v>5361</v>
      </c>
      <c r="C101" s="94" t="s">
        <v>5365</v>
      </c>
      <c r="D101" s="94" t="s">
        <v>5366</v>
      </c>
      <c r="E101" s="101" t="s">
        <v>5367</v>
      </c>
    </row>
    <row r="102" spans="1:5" ht="39" x14ac:dyDescent="0.25">
      <c r="A102" s="99">
        <v>43024</v>
      </c>
      <c r="B102" s="99"/>
      <c r="C102" s="94" t="s">
        <v>5368</v>
      </c>
      <c r="D102" s="94" t="s">
        <v>5369</v>
      </c>
      <c r="E102" s="101" t="s">
        <v>5370</v>
      </c>
    </row>
    <row r="103" spans="1:5" x14ac:dyDescent="0.25">
      <c r="A103" s="99">
        <v>43028</v>
      </c>
      <c r="B103" s="99" t="s">
        <v>5329</v>
      </c>
      <c r="C103" s="163" t="s">
        <v>5371</v>
      </c>
      <c r="D103" s="164" t="s">
        <v>5372</v>
      </c>
      <c r="E103" s="101" t="s">
        <v>5373</v>
      </c>
    </row>
    <row r="104" spans="1:5" x14ac:dyDescent="0.25">
      <c r="A104" s="99">
        <v>43027</v>
      </c>
      <c r="B104" s="99" t="s">
        <v>5329</v>
      </c>
      <c r="C104" s="94" t="s">
        <v>5374</v>
      </c>
      <c r="D104" s="94" t="s">
        <v>5273</v>
      </c>
      <c r="E104" s="101" t="s">
        <v>5375</v>
      </c>
    </row>
    <row r="105" spans="1:5" x14ac:dyDescent="0.25">
      <c r="A105" s="184">
        <v>43027</v>
      </c>
      <c r="B105" s="99" t="s">
        <v>5376</v>
      </c>
      <c r="C105" s="185" t="s">
        <v>5377</v>
      </c>
      <c r="D105" s="186" t="s">
        <v>5378</v>
      </c>
      <c r="E105" s="101" t="s">
        <v>5379</v>
      </c>
    </row>
    <row r="106" spans="1:5" x14ac:dyDescent="0.25">
      <c r="A106" s="184">
        <v>43322</v>
      </c>
      <c r="B106" s="99" t="s">
        <v>5329</v>
      </c>
      <c r="C106" s="185" t="s">
        <v>5323</v>
      </c>
      <c r="D106" s="186" t="s">
        <v>5380</v>
      </c>
      <c r="E106" s="179" t="s">
        <v>5381</v>
      </c>
    </row>
    <row r="107" spans="1:5" x14ac:dyDescent="0.25">
      <c r="A107" s="184">
        <v>43333</v>
      </c>
      <c r="B107" s="99" t="s">
        <v>5329</v>
      </c>
      <c r="C107" s="185" t="s">
        <v>4748</v>
      </c>
      <c r="D107" s="186" t="s">
        <v>5273</v>
      </c>
      <c r="E107" s="179" t="s">
        <v>5382</v>
      </c>
    </row>
    <row r="108" spans="1:5" x14ac:dyDescent="0.25">
      <c r="A108" s="184">
        <v>43360</v>
      </c>
      <c r="B108" s="99" t="s">
        <v>5358</v>
      </c>
      <c r="C108" s="185" t="s">
        <v>5141</v>
      </c>
      <c r="D108" s="186" t="s">
        <v>5273</v>
      </c>
      <c r="E108" s="179" t="s">
        <v>5383</v>
      </c>
    </row>
    <row r="109" spans="1:5" x14ac:dyDescent="0.25">
      <c r="A109" s="184">
        <v>43406</v>
      </c>
      <c r="B109" s="99" t="s">
        <v>5358</v>
      </c>
      <c r="C109" s="185" t="s">
        <v>5384</v>
      </c>
      <c r="D109" s="186" t="s">
        <v>5273</v>
      </c>
      <c r="E109" s="179" t="s">
        <v>5385</v>
      </c>
    </row>
    <row r="110" spans="1:5" x14ac:dyDescent="0.25">
      <c r="A110" s="184">
        <v>43433</v>
      </c>
      <c r="B110" s="99" t="s">
        <v>5358</v>
      </c>
      <c r="C110" s="185" t="s">
        <v>5386</v>
      </c>
      <c r="D110" s="185" t="s">
        <v>5387</v>
      </c>
      <c r="E110" s="179" t="s">
        <v>5388</v>
      </c>
    </row>
    <row r="111" spans="1:5" ht="45" x14ac:dyDescent="0.25">
      <c r="A111" s="184">
        <v>43474</v>
      </c>
      <c r="B111" s="99" t="s">
        <v>5329</v>
      </c>
      <c r="C111" s="185" t="s">
        <v>5389</v>
      </c>
      <c r="D111" s="186" t="s">
        <v>5273</v>
      </c>
      <c r="E111" s="179" t="s">
        <v>5390</v>
      </c>
    </row>
    <row r="112" spans="1:5" ht="30" x14ac:dyDescent="0.25">
      <c r="A112" s="184">
        <v>43474</v>
      </c>
      <c r="B112" s="99" t="s">
        <v>5329</v>
      </c>
      <c r="C112" s="185" t="s">
        <v>5391</v>
      </c>
      <c r="D112" s="94" t="s">
        <v>5353</v>
      </c>
      <c r="E112" s="179" t="s">
        <v>5390</v>
      </c>
    </row>
    <row r="113" spans="1:5" ht="45" x14ac:dyDescent="0.25">
      <c r="A113" s="184">
        <v>43479</v>
      </c>
      <c r="B113" s="99" t="s">
        <v>5329</v>
      </c>
      <c r="C113" s="185" t="s">
        <v>5389</v>
      </c>
      <c r="D113" s="186" t="s">
        <v>5392</v>
      </c>
      <c r="E113" s="179" t="s">
        <v>5393</v>
      </c>
    </row>
    <row r="114" spans="1:5" x14ac:dyDescent="0.25">
      <c r="A114" s="184">
        <v>43482</v>
      </c>
      <c r="B114" s="99"/>
      <c r="C114" s="185"/>
      <c r="D114" s="186" t="s">
        <v>5394</v>
      </c>
      <c r="E114" s="179" t="s">
        <v>5395</v>
      </c>
    </row>
    <row r="115" spans="1:5" ht="26.25" x14ac:dyDescent="0.25">
      <c r="A115" s="184">
        <v>43487</v>
      </c>
      <c r="B115" s="99" t="s">
        <v>5329</v>
      </c>
      <c r="C115" s="185" t="s">
        <v>5396</v>
      </c>
      <c r="D115" s="186" t="s">
        <v>5397</v>
      </c>
      <c r="E115" s="179" t="s">
        <v>5398</v>
      </c>
    </row>
    <row r="116" spans="1:5" x14ac:dyDescent="0.25">
      <c r="A116" s="184">
        <v>43522</v>
      </c>
      <c r="B116" s="99" t="s">
        <v>5329</v>
      </c>
      <c r="C116" s="185" t="s">
        <v>5399</v>
      </c>
      <c r="D116" s="186" t="s">
        <v>5400</v>
      </c>
      <c r="E116" s="179" t="s">
        <v>5401</v>
      </c>
    </row>
    <row r="117" spans="1:5" ht="26.25" x14ac:dyDescent="0.25">
      <c r="A117" s="184">
        <v>43525</v>
      </c>
      <c r="B117" s="99" t="s">
        <v>5329</v>
      </c>
      <c r="C117" s="185" t="s">
        <v>5402</v>
      </c>
      <c r="D117" s="186" t="s">
        <v>5403</v>
      </c>
      <c r="E117" s="179" t="s">
        <v>5404</v>
      </c>
    </row>
    <row r="118" spans="1:5" x14ac:dyDescent="0.25">
      <c r="A118" s="184">
        <v>43570</v>
      </c>
      <c r="B118" s="99" t="s">
        <v>5405</v>
      </c>
      <c r="C118" s="185" t="s">
        <v>5143</v>
      </c>
      <c r="D118" s="186" t="s">
        <v>5273</v>
      </c>
      <c r="E118" s="179" t="s">
        <v>5406</v>
      </c>
    </row>
    <row r="119" spans="1:5" x14ac:dyDescent="0.25">
      <c r="A119" s="184">
        <v>43573</v>
      </c>
      <c r="B119" s="99" t="s">
        <v>5329</v>
      </c>
      <c r="C119" s="185" t="s">
        <v>5407</v>
      </c>
      <c r="D119" s="186" t="s">
        <v>5273</v>
      </c>
      <c r="E119" s="179" t="s">
        <v>5408</v>
      </c>
    </row>
    <row r="120" spans="1:5" ht="45" x14ac:dyDescent="0.25">
      <c r="A120" s="184">
        <v>43587</v>
      </c>
      <c r="B120" s="99" t="s">
        <v>5329</v>
      </c>
      <c r="C120" s="185" t="s">
        <v>5389</v>
      </c>
      <c r="D120" s="186" t="s">
        <v>5409</v>
      </c>
      <c r="E120" s="179" t="s">
        <v>5410</v>
      </c>
    </row>
    <row r="121" spans="1:5" ht="45" x14ac:dyDescent="0.25">
      <c r="A121" s="184">
        <v>43629</v>
      </c>
      <c r="B121" s="99" t="s">
        <v>5329</v>
      </c>
      <c r="C121" s="185" t="s">
        <v>5389</v>
      </c>
      <c r="D121" s="186" t="s">
        <v>5411</v>
      </c>
      <c r="E121" s="179" t="s">
        <v>5412</v>
      </c>
    </row>
    <row r="122" spans="1:5" x14ac:dyDescent="0.25">
      <c r="A122" s="184">
        <v>43712</v>
      </c>
      <c r="B122" s="99" t="s">
        <v>5413</v>
      </c>
      <c r="C122" s="185" t="s">
        <v>5120</v>
      </c>
      <c r="D122" s="186" t="s">
        <v>5273</v>
      </c>
      <c r="E122" s="179" t="s">
        <v>5414</v>
      </c>
    </row>
    <row r="123" spans="1:5" x14ac:dyDescent="0.25">
      <c r="A123" s="184">
        <v>43712</v>
      </c>
      <c r="B123" s="99" t="s">
        <v>5413</v>
      </c>
      <c r="C123" s="185" t="s">
        <v>5415</v>
      </c>
      <c r="D123" s="186" t="s">
        <v>5273</v>
      </c>
      <c r="E123" s="179" t="s">
        <v>5414</v>
      </c>
    </row>
    <row r="124" spans="1:5" x14ac:dyDescent="0.25">
      <c r="A124" s="184">
        <v>43712</v>
      </c>
      <c r="B124" s="99" t="s">
        <v>5413</v>
      </c>
      <c r="C124" s="185" t="s">
        <v>5416</v>
      </c>
      <c r="D124" s="186" t="s">
        <v>5273</v>
      </c>
      <c r="E124" s="179" t="s">
        <v>5414</v>
      </c>
    </row>
    <row r="125" spans="1:5" x14ac:dyDescent="0.25">
      <c r="A125" s="184">
        <v>43712</v>
      </c>
      <c r="B125" s="99" t="s">
        <v>5417</v>
      </c>
      <c r="C125" s="185" t="s">
        <v>5418</v>
      </c>
      <c r="D125" s="186" t="s">
        <v>5419</v>
      </c>
      <c r="E125" s="179" t="s">
        <v>5414</v>
      </c>
    </row>
    <row r="126" spans="1:5" x14ac:dyDescent="0.25">
      <c r="A126" s="184">
        <v>43712</v>
      </c>
      <c r="B126" s="99" t="s">
        <v>5420</v>
      </c>
      <c r="C126" s="185" t="s">
        <v>5421</v>
      </c>
      <c r="D126" s="186" t="s">
        <v>5273</v>
      </c>
      <c r="E126" s="179" t="s">
        <v>5414</v>
      </c>
    </row>
    <row r="127" spans="1:5" x14ac:dyDescent="0.25">
      <c r="A127" s="184">
        <v>43712</v>
      </c>
      <c r="B127" s="99" t="s">
        <v>5420</v>
      </c>
      <c r="C127" s="185" t="s">
        <v>5422</v>
      </c>
      <c r="D127" s="186" t="s">
        <v>5273</v>
      </c>
      <c r="E127" s="179" t="s">
        <v>5414</v>
      </c>
    </row>
    <row r="128" spans="1:5" x14ac:dyDescent="0.25">
      <c r="A128" s="184">
        <v>43712</v>
      </c>
      <c r="B128" s="99" t="s">
        <v>5417</v>
      </c>
      <c r="C128" s="185" t="s">
        <v>5423</v>
      </c>
      <c r="D128" s="186" t="s">
        <v>5273</v>
      </c>
      <c r="E128" s="179" t="s">
        <v>5414</v>
      </c>
    </row>
    <row r="129" spans="1:5" x14ac:dyDescent="0.25">
      <c r="A129" s="184">
        <v>43713</v>
      </c>
      <c r="B129" s="99" t="s">
        <v>5417</v>
      </c>
      <c r="C129" s="185" t="s">
        <v>5424</v>
      </c>
      <c r="D129" s="186" t="s">
        <v>5273</v>
      </c>
      <c r="E129" s="179" t="s">
        <v>5414</v>
      </c>
    </row>
    <row r="130" spans="1:5" x14ac:dyDescent="0.25">
      <c r="A130" s="184">
        <v>43819</v>
      </c>
      <c r="B130" s="99" t="s">
        <v>5417</v>
      </c>
      <c r="C130" s="185" t="s">
        <v>5425</v>
      </c>
      <c r="D130" s="186" t="s">
        <v>5273</v>
      </c>
      <c r="E130" s="179" t="s">
        <v>5426</v>
      </c>
    </row>
    <row r="131" spans="1:5" x14ac:dyDescent="0.25">
      <c r="A131" s="184">
        <v>43858</v>
      </c>
      <c r="B131" s="99" t="s">
        <v>5417</v>
      </c>
      <c r="C131" s="185" t="s">
        <v>5427</v>
      </c>
      <c r="D131" s="186" t="s">
        <v>5428</v>
      </c>
      <c r="E131" s="179" t="s">
        <v>5429</v>
      </c>
    </row>
    <row r="132" spans="1:5" x14ac:dyDescent="0.25">
      <c r="A132" s="184">
        <v>44187</v>
      </c>
      <c r="B132" s="99" t="s">
        <v>5417</v>
      </c>
      <c r="C132" s="185" t="s">
        <v>5430</v>
      </c>
      <c r="D132" s="186" t="s">
        <v>5273</v>
      </c>
      <c r="E132" s="179" t="s">
        <v>5431</v>
      </c>
    </row>
    <row r="133" spans="1:5" x14ac:dyDescent="0.25">
      <c r="A133" s="184">
        <v>44187</v>
      </c>
      <c r="B133" s="99" t="s">
        <v>5417</v>
      </c>
      <c r="C133" s="185" t="s">
        <v>5432</v>
      </c>
      <c r="D133" s="186" t="s">
        <v>5273</v>
      </c>
      <c r="E133" s="179" t="s">
        <v>5431</v>
      </c>
    </row>
    <row r="134" spans="1:5" x14ac:dyDescent="0.25">
      <c r="A134" s="184">
        <v>44223</v>
      </c>
      <c r="B134" s="99" t="s">
        <v>5417</v>
      </c>
      <c r="C134" s="185" t="s">
        <v>5433</v>
      </c>
      <c r="D134" s="186" t="s">
        <v>5273</v>
      </c>
      <c r="E134" s="179" t="s">
        <v>5434</v>
      </c>
    </row>
    <row r="135" spans="1:5" x14ac:dyDescent="0.25">
      <c r="A135" s="184">
        <v>44263</v>
      </c>
      <c r="B135" s="99" t="s">
        <v>5417</v>
      </c>
      <c r="C135" s="185" t="s">
        <v>4757</v>
      </c>
      <c r="D135" s="186" t="s">
        <v>5273</v>
      </c>
      <c r="E135" s="179" t="s">
        <v>5435</v>
      </c>
    </row>
    <row r="136" spans="1:5" x14ac:dyDescent="0.25">
      <c r="A136" s="184">
        <v>44278</v>
      </c>
      <c r="B136" s="99" t="s">
        <v>5417</v>
      </c>
      <c r="C136" s="185" t="s">
        <v>5436</v>
      </c>
      <c r="D136" s="186" t="s">
        <v>5273</v>
      </c>
      <c r="E136" s="179" t="s">
        <v>5437</v>
      </c>
    </row>
    <row r="137" spans="1:5" x14ac:dyDescent="0.25">
      <c r="A137" s="184">
        <v>44362</v>
      </c>
      <c r="B137" s="99" t="s">
        <v>5417</v>
      </c>
      <c r="C137" s="185" t="s">
        <v>5425</v>
      </c>
      <c r="D137" s="186" t="s">
        <v>5438</v>
      </c>
      <c r="E137" s="179" t="s">
        <v>5439</v>
      </c>
    </row>
    <row r="138" spans="1:5" x14ac:dyDescent="0.25">
      <c r="A138" s="184">
        <v>44419</v>
      </c>
      <c r="B138" s="99" t="s">
        <v>5417</v>
      </c>
      <c r="C138" s="186" t="s">
        <v>5440</v>
      </c>
      <c r="D138" s="186" t="s">
        <v>5291</v>
      </c>
      <c r="E138" s="179" t="s">
        <v>5441</v>
      </c>
    </row>
    <row r="139" spans="1:5" x14ac:dyDescent="0.25">
      <c r="A139" s="184">
        <v>44419</v>
      </c>
      <c r="B139" s="99" t="s">
        <v>5442</v>
      </c>
      <c r="C139" s="185" t="s">
        <v>5443</v>
      </c>
      <c r="D139" s="186" t="s">
        <v>5444</v>
      </c>
      <c r="E139" s="179" t="s">
        <v>5445</v>
      </c>
    </row>
    <row r="140" spans="1:5" x14ac:dyDescent="0.25">
      <c r="A140" s="184">
        <v>44445</v>
      </c>
      <c r="B140" s="99"/>
      <c r="C140" s="185" t="s">
        <v>5446</v>
      </c>
      <c r="D140" s="186"/>
      <c r="E140" s="179" t="s">
        <v>5447</v>
      </c>
    </row>
    <row r="141" spans="1:5" x14ac:dyDescent="0.25">
      <c r="A141" s="184">
        <v>44692</v>
      </c>
      <c r="B141" s="99" t="s">
        <v>5417</v>
      </c>
      <c r="C141" s="185"/>
      <c r="D141" s="186" t="s">
        <v>5448</v>
      </c>
      <c r="E141" s="179" t="s">
        <v>5449</v>
      </c>
    </row>
    <row r="142" spans="1:5" x14ac:dyDescent="0.25">
      <c r="A142" s="184">
        <v>44727</v>
      </c>
      <c r="B142" s="99" t="s">
        <v>5358</v>
      </c>
      <c r="C142" s="185" t="s">
        <v>5146</v>
      </c>
      <c r="D142" s="186" t="s">
        <v>5273</v>
      </c>
      <c r="E142" s="179" t="s">
        <v>5450</v>
      </c>
    </row>
    <row r="143" spans="1:5" x14ac:dyDescent="0.25">
      <c r="A143" s="184">
        <v>44747</v>
      </c>
      <c r="B143" s="99" t="s">
        <v>5358</v>
      </c>
      <c r="C143" s="185" t="s">
        <v>5148</v>
      </c>
      <c r="D143" s="186" t="s">
        <v>5273</v>
      </c>
      <c r="E143" s="179" t="s">
        <v>5451</v>
      </c>
    </row>
  </sheetData>
  <sheetProtection algorithmName="SHA-512" hashValue="TcZXyK41HbZKuR4/Z5lX2GfioDNFIuNmArUR5ZNlFdKXNLIRJ1WUfEQzkinW2Xc3FFmftrmcMoP0OuUfJU8KPg==" saltValue="k3RBXMmfCr02QeCduM2NUQ==" spinCount="100000" sheet="1" objects="1" scenarios="1"/>
  <mergeCells count="2">
    <mergeCell ref="C2:E2"/>
    <mergeCell ref="C3:E3"/>
  </mergeCells>
  <phoneticPr fontId="57" type="noConversion"/>
  <hyperlinks>
    <hyperlink ref="C3" r:id="rId1" xr:uid="{00000000-0004-0000-1800-000000000000}"/>
    <hyperlink ref="D103" location="'Changelog Erläuterungen'!E14" display="geht um Mehrseiten PDF -&gt; Link (Zeile 14)" xr:uid="{00000000-0004-0000-1800-000001000000}"/>
  </hyperlinks>
  <pageMargins left="0.7" right="0.7" top="0.78740157499999996" bottom="0.78740157499999996" header="0.3" footer="0.3"/>
  <pageSetup paperSize="9" orientation="portrait" r:id="rId2"/>
  <headerFooter>
    <oddHeader>&amp;C&amp;"Calibri"&amp;11&amp;K000000Internal&amp;1#</oddHeader>
  </headerFooter>
  <ignoredErrors>
    <ignoredError sqref="E6:E108 E109:E113 E122:E140 E141 E142:E143" twoDigitTextYear="1"/>
  </ignoredErrors>
  <drawing r:id="rId3"/>
  <tableParts count="1">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C36"/>
  <sheetViews>
    <sheetView showGridLines="0" workbookViewId="0"/>
  </sheetViews>
  <sheetFormatPr baseColWidth="10" defaultColWidth="11.42578125" defaultRowHeight="15" x14ac:dyDescent="0.25"/>
  <cols>
    <col min="1" max="1" width="15.5703125" customWidth="1"/>
  </cols>
  <sheetData>
    <row r="36" spans="3:3" x14ac:dyDescent="0.25">
      <c r="C36" s="177" t="s">
        <v>5452</v>
      </c>
    </row>
  </sheetData>
  <pageMargins left="0.7" right="0.7" top="0.78740157499999996" bottom="0.78740157499999996" header="0.3" footer="0.3"/>
  <pageSetup paperSize="9" orientation="portrait" r:id="rId1"/>
  <headerFooter>
    <oddHeader>&amp;C&amp;"Calibri"&amp;11&amp;K000000Internal&amp;1#</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showGridLines="0" workbookViewId="0">
      <selection activeCell="T37" sqref="T37"/>
    </sheetView>
  </sheetViews>
  <sheetFormatPr baseColWidth="10" defaultColWidth="11.42578125" defaultRowHeight="12.75" x14ac:dyDescent="0.2"/>
  <cols>
    <col min="1" max="16384" width="11.42578125" style="86"/>
  </cols>
  <sheetData/>
  <pageMargins left="0.7" right="0.7" top="0.78740157499999996" bottom="0.78740157499999996" header="0.3" footer="0.3"/>
  <pageSetup paperSize="9" orientation="portrait" r:id="rId1"/>
  <headerFooter>
    <oddHeader>&amp;C&amp;"Calibri"&amp;11&amp;K000000Internal&amp;1#</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D27"/>
  <sheetViews>
    <sheetView topLeftCell="A16" zoomScale="130" zoomScaleNormal="130" workbookViewId="0">
      <selection activeCell="C23" sqref="C23"/>
    </sheetView>
  </sheetViews>
  <sheetFormatPr baseColWidth="10" defaultColWidth="11.42578125" defaultRowHeight="15" x14ac:dyDescent="0.25"/>
  <cols>
    <col min="2" max="2" width="6.5703125" bestFit="1" customWidth="1"/>
    <col min="3" max="3" width="131.7109375" customWidth="1"/>
    <col min="4" max="4" width="28.28515625" customWidth="1"/>
  </cols>
  <sheetData>
    <row r="1" spans="2:4" x14ac:dyDescent="0.25">
      <c r="C1" s="220" t="s">
        <v>5329</v>
      </c>
    </row>
    <row r="3" spans="2:4" x14ac:dyDescent="0.25">
      <c r="B3" s="220" t="s">
        <v>5453</v>
      </c>
      <c r="C3" s="220" t="s">
        <v>5454</v>
      </c>
      <c r="D3" s="220" t="s">
        <v>4939</v>
      </c>
    </row>
    <row r="4" spans="2:4" ht="45" x14ac:dyDescent="0.25">
      <c r="B4" t="s">
        <v>5455</v>
      </c>
      <c r="C4" s="185" t="s">
        <v>5456</v>
      </c>
      <c r="D4" t="s">
        <v>5457</v>
      </c>
    </row>
    <row r="5" spans="2:4" ht="45" x14ac:dyDescent="0.25">
      <c r="B5" t="s">
        <v>5458</v>
      </c>
      <c r="C5" s="185" t="s">
        <v>5459</v>
      </c>
      <c r="D5" t="s">
        <v>5460</v>
      </c>
    </row>
    <row r="6" spans="2:4" ht="45" x14ac:dyDescent="0.25">
      <c r="B6" t="s">
        <v>5461</v>
      </c>
      <c r="C6" s="185" t="s">
        <v>5462</v>
      </c>
      <c r="D6" t="s">
        <v>5463</v>
      </c>
    </row>
    <row r="7" spans="2:4" ht="45" x14ac:dyDescent="0.25">
      <c r="B7" t="s">
        <v>5464</v>
      </c>
      <c r="C7" s="185" t="s">
        <v>5465</v>
      </c>
      <c r="D7" t="s">
        <v>5466</v>
      </c>
    </row>
    <row r="8" spans="2:4" ht="45" x14ac:dyDescent="0.25">
      <c r="B8" t="s">
        <v>5467</v>
      </c>
      <c r="C8" s="185" t="s">
        <v>5468</v>
      </c>
      <c r="D8" t="s">
        <v>5469</v>
      </c>
    </row>
    <row r="9" spans="2:4" ht="45" x14ac:dyDescent="0.25">
      <c r="B9" t="s">
        <v>5470</v>
      </c>
      <c r="C9" s="185" t="s">
        <v>5471</v>
      </c>
      <c r="D9" t="s">
        <v>5472</v>
      </c>
    </row>
    <row r="10" spans="2:4" ht="45" x14ac:dyDescent="0.25">
      <c r="B10" t="s">
        <v>5473</v>
      </c>
      <c r="C10" s="185" t="s">
        <v>5474</v>
      </c>
      <c r="D10" t="s">
        <v>5475</v>
      </c>
    </row>
    <row r="11" spans="2:4" ht="45" x14ac:dyDescent="0.25">
      <c r="B11" t="s">
        <v>5476</v>
      </c>
      <c r="C11" s="185" t="s">
        <v>5477</v>
      </c>
      <c r="D11" t="s">
        <v>5478</v>
      </c>
    </row>
    <row r="12" spans="2:4" ht="45" x14ac:dyDescent="0.25">
      <c r="B12" t="s">
        <v>5479</v>
      </c>
      <c r="C12" s="185" t="s">
        <v>5480</v>
      </c>
      <c r="D12" t="s">
        <v>5481</v>
      </c>
    </row>
    <row r="13" spans="2:4" ht="45" x14ac:dyDescent="0.25">
      <c r="B13" t="s">
        <v>5482</v>
      </c>
      <c r="C13" s="185" t="s">
        <v>5483</v>
      </c>
      <c r="D13" t="s">
        <v>5484</v>
      </c>
    </row>
    <row r="14" spans="2:4" ht="45" x14ac:dyDescent="0.25">
      <c r="B14" t="s">
        <v>5485</v>
      </c>
      <c r="C14" s="185" t="s">
        <v>5486</v>
      </c>
      <c r="D14" t="s">
        <v>5487</v>
      </c>
    </row>
    <row r="15" spans="2:4" ht="45" x14ac:dyDescent="0.25">
      <c r="B15" t="s">
        <v>5488</v>
      </c>
      <c r="C15" s="185" t="s">
        <v>5489</v>
      </c>
      <c r="D15" t="s">
        <v>5490</v>
      </c>
    </row>
    <row r="16" spans="2:4" ht="45" x14ac:dyDescent="0.25">
      <c r="B16" t="s">
        <v>5491</v>
      </c>
      <c r="C16" s="185" t="s">
        <v>5492</v>
      </c>
      <c r="D16" t="s">
        <v>5493</v>
      </c>
    </row>
    <row r="17" spans="2:4" ht="45" x14ac:dyDescent="0.25">
      <c r="B17" t="s">
        <v>5494</v>
      </c>
      <c r="C17" s="185" t="s">
        <v>5495</v>
      </c>
      <c r="D17" t="s">
        <v>5496</v>
      </c>
    </row>
    <row r="18" spans="2:4" ht="45" x14ac:dyDescent="0.25">
      <c r="B18" t="s">
        <v>5497</v>
      </c>
      <c r="C18" s="185" t="s">
        <v>5498</v>
      </c>
      <c r="D18" t="s">
        <v>5499</v>
      </c>
    </row>
    <row r="19" spans="2:4" ht="45" x14ac:dyDescent="0.25">
      <c r="B19" t="s">
        <v>5500</v>
      </c>
      <c r="C19" s="185" t="s">
        <v>5501</v>
      </c>
      <c r="D19" t="s">
        <v>5502</v>
      </c>
    </row>
    <row r="20" spans="2:4" ht="45" x14ac:dyDescent="0.25">
      <c r="B20" t="s">
        <v>5503</v>
      </c>
      <c r="C20" s="185" t="s">
        <v>5504</v>
      </c>
      <c r="D20" t="s">
        <v>5505</v>
      </c>
    </row>
    <row r="21" spans="2:4" ht="45" x14ac:dyDescent="0.25">
      <c r="B21" t="s">
        <v>5506</v>
      </c>
      <c r="C21" s="185" t="s">
        <v>5507</v>
      </c>
      <c r="D21" t="s">
        <v>5508</v>
      </c>
    </row>
    <row r="22" spans="2:4" ht="45" x14ac:dyDescent="0.25">
      <c r="B22" t="s">
        <v>5509</v>
      </c>
      <c r="C22" s="185" t="s">
        <v>5510</v>
      </c>
      <c r="D22" t="s">
        <v>5511</v>
      </c>
    </row>
    <row r="23" spans="2:4" ht="45" x14ac:dyDescent="0.25">
      <c r="B23" t="s">
        <v>5512</v>
      </c>
      <c r="C23" s="185" t="s">
        <v>5513</v>
      </c>
      <c r="D23" t="s">
        <v>5514</v>
      </c>
    </row>
    <row r="24" spans="2:4" ht="60" x14ac:dyDescent="0.25">
      <c r="B24" t="s">
        <v>5515</v>
      </c>
      <c r="C24" s="185" t="s">
        <v>5516</v>
      </c>
      <c r="D24" t="s">
        <v>5517</v>
      </c>
    </row>
    <row r="25" spans="2:4" ht="45" x14ac:dyDescent="0.25">
      <c r="B25" t="s">
        <v>5518</v>
      </c>
      <c r="C25" s="185" t="s">
        <v>5519</v>
      </c>
      <c r="D25" t="s">
        <v>5520</v>
      </c>
    </row>
    <row r="26" spans="2:4" ht="45" x14ac:dyDescent="0.25">
      <c r="B26" t="s">
        <v>5521</v>
      </c>
      <c r="C26" s="185" t="s">
        <v>5522</v>
      </c>
      <c r="D26" t="s">
        <v>5523</v>
      </c>
    </row>
    <row r="27" spans="2:4" ht="45" x14ac:dyDescent="0.25">
      <c r="B27" t="s">
        <v>5524</v>
      </c>
      <c r="C27" s="185" t="s">
        <v>5525</v>
      </c>
      <c r="D27" t="s">
        <v>5526</v>
      </c>
    </row>
  </sheetData>
  <phoneticPr fontId="57" type="noConversion"/>
  <pageMargins left="0.7" right="0.7" top="0.78740157499999996" bottom="0.78740157499999996" header="0.3" footer="0.3"/>
  <pageSetup paperSize="9" orientation="portrait" r:id="rId1"/>
  <headerFooter>
    <oddHeader>&amp;C&amp;"Calibri"&amp;11&amp;K000000Internal&amp;1#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E4:M21"/>
  <sheetViews>
    <sheetView showGridLines="0" workbookViewId="0">
      <selection activeCell="J23" sqref="J23"/>
    </sheetView>
  </sheetViews>
  <sheetFormatPr baseColWidth="10" defaultColWidth="11.42578125" defaultRowHeight="15" x14ac:dyDescent="0.25"/>
  <sheetData>
    <row r="4" spans="5:13" ht="15.75" thickBot="1" x14ac:dyDescent="0.3"/>
    <row r="5" spans="5:13" ht="61.5" x14ac:dyDescent="0.9">
      <c r="E5" s="260" t="s">
        <v>4734</v>
      </c>
      <c r="F5" s="261"/>
      <c r="G5" s="261"/>
      <c r="H5" s="261"/>
      <c r="I5" s="261"/>
      <c r="J5" s="261"/>
      <c r="K5" s="261"/>
      <c r="L5" s="261"/>
      <c r="M5" s="262"/>
    </row>
    <row r="6" spans="5:13" x14ac:dyDescent="0.25">
      <c r="E6" s="141"/>
      <c r="M6" s="187"/>
    </row>
    <row r="7" spans="5:13" x14ac:dyDescent="0.25">
      <c r="E7" s="141" t="s">
        <v>4735</v>
      </c>
      <c r="M7" s="187"/>
    </row>
    <row r="8" spans="5:13" x14ac:dyDescent="0.25">
      <c r="E8" s="141" t="s">
        <v>4736</v>
      </c>
      <c r="M8" s="187"/>
    </row>
    <row r="9" spans="5:13" x14ac:dyDescent="0.25">
      <c r="E9" s="141"/>
      <c r="M9" s="187"/>
    </row>
    <row r="10" spans="5:13" x14ac:dyDescent="0.25">
      <c r="E10" s="141" t="s">
        <v>4737</v>
      </c>
      <c r="M10" s="187"/>
    </row>
    <row r="11" spans="5:13" x14ac:dyDescent="0.25">
      <c r="E11" s="141"/>
      <c r="M11" s="187"/>
    </row>
    <row r="12" spans="5:13" ht="15.75" thickBot="1" x14ac:dyDescent="0.3">
      <c r="E12" s="188" t="s">
        <v>4738</v>
      </c>
      <c r="F12" s="189"/>
      <c r="G12" s="189"/>
      <c r="H12" s="189"/>
      <c r="I12" s="189"/>
      <c r="J12" s="189"/>
      <c r="K12" s="189"/>
      <c r="L12" s="189"/>
      <c r="M12" s="190"/>
    </row>
    <row r="21" spans="7:7" x14ac:dyDescent="0.25">
      <c r="G21" s="185"/>
    </row>
  </sheetData>
  <mergeCells count="1">
    <mergeCell ref="E5:M5"/>
  </mergeCells>
  <pageMargins left="0.7" right="0.7" top="0.78740157499999996" bottom="0.78740157499999996" header="0.3" footer="0.3"/>
  <pageSetup paperSize="9" orientation="portrait" r:id="rId1"/>
  <headerFooter>
    <oddHeader>&amp;C&amp;"Calibri"&amp;11&amp;K000000Internal&amp;1#</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155"/>
  <sheetViews>
    <sheetView showGridLines="0" tabSelected="1" zoomScale="75" zoomScaleNormal="75" zoomScaleSheetLayoutView="25" workbookViewId="0">
      <pane xSplit="2" ySplit="5" topLeftCell="D81" activePane="bottomRight" state="frozen"/>
      <selection pane="topRight" activeCell="C1" sqref="C1"/>
      <selection pane="bottomLeft" activeCell="A6" sqref="A6"/>
      <selection pane="bottomRight" activeCell="G147" sqref="G147"/>
    </sheetView>
  </sheetViews>
  <sheetFormatPr baseColWidth="10" defaultColWidth="11.42578125" defaultRowHeight="15" x14ac:dyDescent="0.25"/>
  <cols>
    <col min="2" max="2" width="83.5703125" customWidth="1"/>
    <col min="3" max="10" width="35.7109375" customWidth="1"/>
    <col min="11" max="11" width="8.42578125" customWidth="1"/>
    <col min="23" max="25" width="11.42578125" customWidth="1"/>
  </cols>
  <sheetData>
    <row r="1" spans="1:11" ht="20.25" x14ac:dyDescent="0.25">
      <c r="A1" s="49"/>
    </row>
    <row r="2" spans="1:11" ht="26.25" x14ac:dyDescent="0.4">
      <c r="B2" s="264" t="str">
        <f ca="1">Auswahl!$I$3&amp;"  - "&amp;Auswahl!$F$3&amp;" - "&amp;TEXT(Auswahl!N3,"TT.MM.JJJJ")&amp;" - "&amp;"V"&amp;Auswahl!$N$2</f>
        <v>Evonik Industrie AG  - RDE06139 - 05.07.2023 - V2.2</v>
      </c>
      <c r="C2" s="264"/>
      <c r="D2" s="264"/>
      <c r="E2" s="264"/>
      <c r="F2" s="264"/>
      <c r="G2" s="264"/>
      <c r="H2" s="264"/>
      <c r="I2" s="264"/>
      <c r="J2" s="264"/>
      <c r="K2" s="264"/>
    </row>
    <row r="3" spans="1:11" ht="33.75" x14ac:dyDescent="0.25">
      <c r="A3" s="3"/>
    </row>
    <row r="4" spans="1:11" ht="18" x14ac:dyDescent="0.25">
      <c r="A4" s="4"/>
      <c r="B4" s="263" t="s">
        <v>4739</v>
      </c>
      <c r="C4" s="5" t="s">
        <v>5611</v>
      </c>
      <c r="D4" s="5" t="s">
        <v>4744</v>
      </c>
      <c r="E4" s="5" t="s">
        <v>4745</v>
      </c>
      <c r="F4" s="5" t="s">
        <v>4747</v>
      </c>
      <c r="G4" s="5" t="s">
        <v>5612</v>
      </c>
      <c r="H4" s="5" t="s">
        <v>5769</v>
      </c>
      <c r="I4" s="5" t="s">
        <v>4750</v>
      </c>
      <c r="J4" s="5" t="s">
        <v>4757</v>
      </c>
      <c r="K4" s="5"/>
    </row>
    <row r="5" spans="1:11" ht="18.75" thickBot="1" x14ac:dyDescent="0.3">
      <c r="A5" s="6"/>
      <c r="B5" s="263"/>
      <c r="C5" s="5"/>
      <c r="D5" s="5" t="s">
        <v>4740</v>
      </c>
      <c r="E5" s="5"/>
      <c r="F5" s="5"/>
      <c r="G5" s="5"/>
      <c r="H5" s="5"/>
      <c r="I5" s="5"/>
      <c r="J5" s="5"/>
      <c r="K5" s="5"/>
    </row>
    <row r="6" spans="1:11" ht="20.25" x14ac:dyDescent="0.25">
      <c r="A6" s="166"/>
      <c r="B6" s="165" t="s">
        <v>5614</v>
      </c>
      <c r="C6" s="166"/>
      <c r="D6" s="166"/>
      <c r="E6" s="166"/>
      <c r="F6" s="166"/>
      <c r="G6" s="166"/>
      <c r="H6" s="166"/>
      <c r="I6" s="166"/>
      <c r="J6" s="166"/>
      <c r="K6" s="166"/>
    </row>
    <row r="7" spans="1:11" ht="25.5" customHeight="1" x14ac:dyDescent="0.25">
      <c r="A7" s="200"/>
      <c r="B7" s="201" t="s">
        <v>5615</v>
      </c>
      <c r="C7" s="202"/>
      <c r="D7" s="202"/>
      <c r="E7" s="202"/>
      <c r="F7" s="202"/>
      <c r="G7" s="202"/>
      <c r="H7" s="202"/>
      <c r="I7" s="202"/>
      <c r="J7" s="202"/>
      <c r="K7" s="203"/>
    </row>
    <row r="8" spans="1:11" ht="25.5" x14ac:dyDescent="0.25">
      <c r="A8" s="13"/>
      <c r="B8" s="14" t="s">
        <v>5616</v>
      </c>
      <c r="C8" s="183" t="s">
        <v>5617</v>
      </c>
      <c r="D8" s="183" t="s">
        <v>5617</v>
      </c>
      <c r="E8" s="183" t="s">
        <v>5618</v>
      </c>
      <c r="F8" s="183" t="s">
        <v>5617</v>
      </c>
      <c r="G8" s="183" t="s">
        <v>5617</v>
      </c>
      <c r="H8" s="183" t="s">
        <v>5617</v>
      </c>
      <c r="I8" s="183" t="s">
        <v>5618</v>
      </c>
      <c r="J8" s="183" t="s">
        <v>5617</v>
      </c>
      <c r="K8" s="105" t="s">
        <v>4774</v>
      </c>
    </row>
    <row r="9" spans="1:11" ht="25.5" x14ac:dyDescent="0.25">
      <c r="A9" s="13"/>
      <c r="B9" s="14"/>
      <c r="C9" s="183"/>
      <c r="D9" s="183"/>
      <c r="E9" s="183"/>
      <c r="F9" s="183"/>
      <c r="G9" s="183"/>
      <c r="H9" s="183"/>
      <c r="I9" s="183"/>
      <c r="J9" s="183"/>
      <c r="K9" s="105"/>
    </row>
    <row r="10" spans="1:11" ht="25.5" customHeight="1" x14ac:dyDescent="0.25">
      <c r="A10" s="200"/>
      <c r="B10" s="201" t="s">
        <v>5620</v>
      </c>
      <c r="C10" s="202"/>
      <c r="D10" s="202"/>
      <c r="E10" s="202"/>
      <c r="F10" s="202"/>
      <c r="G10" s="202"/>
      <c r="H10" s="202"/>
      <c r="I10" s="202"/>
      <c r="J10" s="202"/>
      <c r="K10" s="203"/>
    </row>
    <row r="11" spans="1:11" ht="25.5" x14ac:dyDescent="0.25">
      <c r="A11" s="13"/>
      <c r="B11" s="22" t="s">
        <v>5621</v>
      </c>
      <c r="C11" s="183" t="s">
        <v>466</v>
      </c>
      <c r="D11" s="183" t="s">
        <v>466</v>
      </c>
      <c r="E11" s="183" t="s">
        <v>466</v>
      </c>
      <c r="F11" s="183" t="s">
        <v>466</v>
      </c>
      <c r="G11" s="183" t="s">
        <v>466</v>
      </c>
      <c r="H11" s="183" t="s">
        <v>466</v>
      </c>
      <c r="I11" s="183" t="s">
        <v>466</v>
      </c>
      <c r="J11" s="183" t="s">
        <v>466</v>
      </c>
      <c r="K11" s="105" t="s">
        <v>4774</v>
      </c>
    </row>
    <row r="12" spans="1:11" ht="25.5" x14ac:dyDescent="0.25">
      <c r="A12" s="13"/>
      <c r="B12" s="176"/>
      <c r="C12" s="183"/>
      <c r="D12" s="183"/>
      <c r="E12" s="183"/>
      <c r="F12" s="183"/>
      <c r="G12" s="183"/>
      <c r="H12" s="183"/>
      <c r="I12" s="183"/>
      <c r="J12" s="183"/>
      <c r="K12" s="105"/>
    </row>
    <row r="13" spans="1:11" ht="25.5" customHeight="1" x14ac:dyDescent="0.25">
      <c r="A13" s="200"/>
      <c r="B13" s="201" t="s">
        <v>5622</v>
      </c>
      <c r="C13" s="202"/>
      <c r="D13" s="202"/>
      <c r="E13" s="202"/>
      <c r="F13" s="202"/>
      <c r="G13" s="202"/>
      <c r="H13" s="202"/>
      <c r="I13" s="202"/>
      <c r="J13" s="202"/>
      <c r="K13" s="203"/>
    </row>
    <row r="14" spans="1:11" ht="25.5" x14ac:dyDescent="0.25">
      <c r="A14" s="13"/>
      <c r="B14" s="22" t="s">
        <v>5623</v>
      </c>
      <c r="C14" s="183" t="s">
        <v>5618</v>
      </c>
      <c r="D14" s="183" t="s">
        <v>5618</v>
      </c>
      <c r="E14" s="183" t="s">
        <v>5618</v>
      </c>
      <c r="F14" s="183" t="s">
        <v>5618</v>
      </c>
      <c r="G14" s="183" t="s">
        <v>5619</v>
      </c>
      <c r="H14" s="183" t="s">
        <v>5619</v>
      </c>
      <c r="I14" s="183" t="s">
        <v>5619</v>
      </c>
      <c r="J14" s="183" t="s">
        <v>5618</v>
      </c>
      <c r="K14" s="105" t="s">
        <v>4774</v>
      </c>
    </row>
    <row r="15" spans="1:11" ht="25.5" x14ac:dyDescent="0.25">
      <c r="A15" s="13"/>
      <c r="B15" s="22"/>
      <c r="C15" s="183"/>
      <c r="D15" s="183"/>
      <c r="E15" s="183"/>
      <c r="F15" s="183"/>
      <c r="G15" s="183"/>
      <c r="H15" s="183"/>
      <c r="I15" s="183"/>
      <c r="J15" s="183"/>
      <c r="K15" s="105"/>
    </row>
    <row r="16" spans="1:11" ht="20.25" x14ac:dyDescent="0.25">
      <c r="A16" s="166"/>
      <c r="B16" s="167" t="s">
        <v>5624</v>
      </c>
      <c r="C16" s="166"/>
      <c r="D16" s="166"/>
      <c r="E16" s="166"/>
      <c r="F16" s="166"/>
      <c r="G16" s="166"/>
      <c r="H16" s="166"/>
      <c r="I16" s="166"/>
      <c r="J16" s="166"/>
      <c r="K16" s="166"/>
    </row>
    <row r="17" spans="1:11" ht="25.5" customHeight="1" x14ac:dyDescent="0.25">
      <c r="A17" s="10"/>
      <c r="B17" s="11" t="s">
        <v>5721</v>
      </c>
      <c r="C17" s="55"/>
      <c r="D17" s="12"/>
      <c r="E17" s="12"/>
      <c r="F17" s="11"/>
      <c r="G17" s="11"/>
      <c r="H17" s="11"/>
      <c r="I17" s="11"/>
      <c r="J17" s="55"/>
      <c r="K17" s="12"/>
    </row>
    <row r="18" spans="1:11" ht="25.5" x14ac:dyDescent="0.25">
      <c r="A18" s="13"/>
      <c r="B18" s="234" t="s">
        <v>5664</v>
      </c>
      <c r="C18" s="183">
        <v>0</v>
      </c>
      <c r="D18" s="183">
        <v>0</v>
      </c>
      <c r="E18" s="183">
        <v>0</v>
      </c>
      <c r="F18" s="183">
        <v>0</v>
      </c>
      <c r="G18" s="183">
        <v>0</v>
      </c>
      <c r="H18" s="183">
        <v>0</v>
      </c>
      <c r="I18" s="183">
        <v>0</v>
      </c>
      <c r="J18" s="183">
        <v>0</v>
      </c>
      <c r="K18" s="105" t="s">
        <v>4774</v>
      </c>
    </row>
    <row r="19" spans="1:11" ht="25.5" x14ac:dyDescent="0.25">
      <c r="A19" s="13"/>
      <c r="B19" s="234" t="s">
        <v>5665</v>
      </c>
      <c r="C19" s="181" t="s">
        <v>5666</v>
      </c>
      <c r="D19" s="181" t="s">
        <v>5666</v>
      </c>
      <c r="E19" s="181" t="s">
        <v>5666</v>
      </c>
      <c r="F19" s="181" t="s">
        <v>5666</v>
      </c>
      <c r="G19" s="181" t="s">
        <v>5666</v>
      </c>
      <c r="H19" s="181" t="s">
        <v>5666</v>
      </c>
      <c r="I19" s="181" t="s">
        <v>5666</v>
      </c>
      <c r="J19" s="181" t="s">
        <v>5666</v>
      </c>
      <c r="K19" s="105" t="s">
        <v>4774</v>
      </c>
    </row>
    <row r="20" spans="1:11" ht="25.5" x14ac:dyDescent="0.25">
      <c r="A20" s="13"/>
      <c r="B20" s="234" t="s">
        <v>5667</v>
      </c>
      <c r="C20" s="183" t="s">
        <v>473</v>
      </c>
      <c r="D20" s="183" t="s">
        <v>473</v>
      </c>
      <c r="E20" s="183" t="s">
        <v>473</v>
      </c>
      <c r="F20" s="183" t="s">
        <v>473</v>
      </c>
      <c r="G20" s="183" t="s">
        <v>473</v>
      </c>
      <c r="H20" s="183" t="s">
        <v>5618</v>
      </c>
      <c r="I20" s="183" t="s">
        <v>473</v>
      </c>
      <c r="J20" s="183" t="s">
        <v>473</v>
      </c>
      <c r="K20" s="105" t="s">
        <v>4774</v>
      </c>
    </row>
    <row r="21" spans="1:11" ht="25.5" x14ac:dyDescent="0.25">
      <c r="A21" s="13"/>
      <c r="B21" s="196"/>
      <c r="C21" s="183"/>
      <c r="D21" s="183"/>
      <c r="E21" s="183"/>
      <c r="F21" s="183"/>
      <c r="G21" s="183"/>
      <c r="H21" s="183"/>
      <c r="I21" s="183"/>
      <c r="J21" s="183"/>
      <c r="K21" s="105"/>
    </row>
    <row r="22" spans="1:11" ht="25.5" customHeight="1" x14ac:dyDescent="0.25">
      <c r="A22" s="10"/>
      <c r="B22" s="21" t="s">
        <v>5722</v>
      </c>
      <c r="C22" s="12"/>
      <c r="D22" s="12"/>
      <c r="E22" s="12"/>
      <c r="F22" s="11"/>
      <c r="G22" s="11"/>
      <c r="H22" s="11"/>
      <c r="I22" s="11"/>
      <c r="J22" s="12"/>
      <c r="K22" s="12"/>
    </row>
    <row r="23" spans="1:11" ht="25.5" x14ac:dyDescent="0.25">
      <c r="A23" s="13"/>
      <c r="B23" s="234" t="s">
        <v>5625</v>
      </c>
      <c r="C23" s="183" t="s">
        <v>5626</v>
      </c>
      <c r="D23" s="183" t="s">
        <v>5626</v>
      </c>
      <c r="E23" s="183" t="s">
        <v>5626</v>
      </c>
      <c r="F23" s="183" t="s">
        <v>5626</v>
      </c>
      <c r="G23" s="183" t="s">
        <v>5626</v>
      </c>
      <c r="H23" s="183" t="s">
        <v>5626</v>
      </c>
      <c r="I23" s="183" t="s">
        <v>5626</v>
      </c>
      <c r="J23" s="183" t="s">
        <v>5626</v>
      </c>
      <c r="K23" s="105" t="s">
        <v>4774</v>
      </c>
    </row>
    <row r="24" spans="1:11" ht="25.5" x14ac:dyDescent="0.25">
      <c r="A24" s="13"/>
      <c r="B24" s="234" t="s">
        <v>5668</v>
      </c>
      <c r="C24" s="183" t="s">
        <v>5669</v>
      </c>
      <c r="D24" s="183" t="s">
        <v>5669</v>
      </c>
      <c r="E24" s="183" t="s">
        <v>5669</v>
      </c>
      <c r="F24" s="183" t="s">
        <v>5669</v>
      </c>
      <c r="G24" s="183" t="s">
        <v>5669</v>
      </c>
      <c r="H24" s="183" t="s">
        <v>5669</v>
      </c>
      <c r="I24" s="183" t="s">
        <v>5669</v>
      </c>
      <c r="J24" s="183" t="s">
        <v>5669</v>
      </c>
      <c r="K24" s="105" t="s">
        <v>4774</v>
      </c>
    </row>
    <row r="25" spans="1:11" ht="25.5" x14ac:dyDescent="0.25">
      <c r="A25" s="13"/>
      <c r="B25" s="234" t="s">
        <v>5670</v>
      </c>
      <c r="C25" s="183" t="s">
        <v>5669</v>
      </c>
      <c r="D25" s="183" t="s">
        <v>5669</v>
      </c>
      <c r="E25" s="183" t="s">
        <v>5669</v>
      </c>
      <c r="F25" s="183" t="s">
        <v>5669</v>
      </c>
      <c r="G25" s="183" t="s">
        <v>5669</v>
      </c>
      <c r="H25" s="183" t="s">
        <v>5669</v>
      </c>
      <c r="I25" s="183" t="s">
        <v>5669</v>
      </c>
      <c r="J25" s="183" t="s">
        <v>5669</v>
      </c>
      <c r="K25" s="105" t="s">
        <v>4774</v>
      </c>
    </row>
    <row r="26" spans="1:11" ht="25.5" x14ac:dyDescent="0.25">
      <c r="A26" s="13"/>
      <c r="B26" s="234" t="s">
        <v>5671</v>
      </c>
      <c r="C26" s="183" t="s">
        <v>5672</v>
      </c>
      <c r="D26" s="183" t="s">
        <v>5672</v>
      </c>
      <c r="E26" s="183" t="s">
        <v>5672</v>
      </c>
      <c r="F26" s="183" t="s">
        <v>5672</v>
      </c>
      <c r="G26" s="183" t="s">
        <v>5672</v>
      </c>
      <c r="H26" s="183" t="s">
        <v>5672</v>
      </c>
      <c r="I26" s="183" t="s">
        <v>5672</v>
      </c>
      <c r="J26" s="183" t="s">
        <v>5618</v>
      </c>
      <c r="K26" s="105" t="s">
        <v>4774</v>
      </c>
    </row>
    <row r="27" spans="1:11" ht="25.5" x14ac:dyDescent="0.25">
      <c r="A27" s="13"/>
      <c r="B27" s="14"/>
      <c r="C27" s="183"/>
      <c r="D27" s="183"/>
      <c r="E27" s="183"/>
      <c r="F27" s="183"/>
      <c r="G27" s="183"/>
      <c r="H27" s="183"/>
      <c r="I27" s="183"/>
      <c r="J27" s="183"/>
      <c r="K27" s="105"/>
    </row>
    <row r="28" spans="1:11" ht="25.5" customHeight="1" x14ac:dyDescent="0.25">
      <c r="A28" s="10"/>
      <c r="B28" s="11" t="s">
        <v>5627</v>
      </c>
      <c r="C28" s="12"/>
      <c r="D28" s="12"/>
      <c r="E28" s="12"/>
      <c r="F28" s="11"/>
      <c r="G28" s="11"/>
      <c r="H28" s="11"/>
      <c r="I28" s="11"/>
      <c r="J28" s="12"/>
      <c r="K28" s="12"/>
    </row>
    <row r="29" spans="1:11" ht="25.5" x14ac:dyDescent="0.25">
      <c r="A29" s="13"/>
      <c r="B29" s="22" t="s">
        <v>5628</v>
      </c>
      <c r="C29" s="183" t="s">
        <v>5619</v>
      </c>
      <c r="D29" s="183" t="s">
        <v>5619</v>
      </c>
      <c r="E29" s="183" t="s">
        <v>5619</v>
      </c>
      <c r="F29" s="183" t="s">
        <v>5619</v>
      </c>
      <c r="G29" s="183" t="s">
        <v>5619</v>
      </c>
      <c r="H29" s="183" t="s">
        <v>5619</v>
      </c>
      <c r="I29" s="183" t="s">
        <v>5619</v>
      </c>
      <c r="J29" s="183" t="s">
        <v>5619</v>
      </c>
      <c r="K29" s="105" t="s">
        <v>4774</v>
      </c>
    </row>
    <row r="30" spans="1:11" ht="25.5" x14ac:dyDescent="0.25">
      <c r="A30" s="13"/>
      <c r="B30" s="22" t="s">
        <v>5629</v>
      </c>
      <c r="C30" s="183" t="s">
        <v>5619</v>
      </c>
      <c r="D30" s="183" t="s">
        <v>5619</v>
      </c>
      <c r="E30" s="183" t="s">
        <v>5619</v>
      </c>
      <c r="F30" s="183" t="s">
        <v>5619</v>
      </c>
      <c r="G30" s="183" t="s">
        <v>5619</v>
      </c>
      <c r="H30" s="183" t="s">
        <v>5619</v>
      </c>
      <c r="I30" s="183" t="s">
        <v>5619</v>
      </c>
      <c r="J30" s="183" t="s">
        <v>5619</v>
      </c>
      <c r="K30" s="105" t="s">
        <v>4774</v>
      </c>
    </row>
    <row r="31" spans="1:11" ht="25.5" x14ac:dyDescent="0.25">
      <c r="A31" s="13"/>
      <c r="B31" s="22" t="s">
        <v>5630</v>
      </c>
      <c r="C31" s="183" t="s">
        <v>5619</v>
      </c>
      <c r="D31" s="183" t="s">
        <v>5619</v>
      </c>
      <c r="E31" s="183" t="s">
        <v>5619</v>
      </c>
      <c r="F31" s="183" t="s">
        <v>5619</v>
      </c>
      <c r="G31" s="183" t="s">
        <v>5619</v>
      </c>
      <c r="H31" s="183" t="s">
        <v>5619</v>
      </c>
      <c r="I31" s="183" t="s">
        <v>5619</v>
      </c>
      <c r="J31" s="183" t="s">
        <v>5619</v>
      </c>
      <c r="K31" s="105" t="s">
        <v>4774</v>
      </c>
    </row>
    <row r="32" spans="1:11" ht="25.5" x14ac:dyDescent="0.25">
      <c r="A32" s="13"/>
      <c r="B32" s="22" t="s">
        <v>5631</v>
      </c>
      <c r="C32" s="183" t="s">
        <v>5619</v>
      </c>
      <c r="D32" s="183" t="s">
        <v>5619</v>
      </c>
      <c r="E32" s="183" t="s">
        <v>5619</v>
      </c>
      <c r="F32" s="183" t="s">
        <v>5619</v>
      </c>
      <c r="G32" s="183" t="s">
        <v>5619</v>
      </c>
      <c r="H32" s="183" t="s">
        <v>5619</v>
      </c>
      <c r="I32" s="183" t="s">
        <v>5619</v>
      </c>
      <c r="J32" s="183" t="s">
        <v>5619</v>
      </c>
      <c r="K32" s="105" t="s">
        <v>4774</v>
      </c>
    </row>
    <row r="33" spans="1:11" ht="25.5" x14ac:dyDescent="0.25">
      <c r="A33" s="13"/>
      <c r="B33" s="22" t="s">
        <v>5632</v>
      </c>
      <c r="C33" s="183" t="s">
        <v>5619</v>
      </c>
      <c r="D33" s="183" t="s">
        <v>5619</v>
      </c>
      <c r="E33" s="183" t="s">
        <v>5619</v>
      </c>
      <c r="F33" s="183" t="s">
        <v>5619</v>
      </c>
      <c r="G33" s="183" t="s">
        <v>5619</v>
      </c>
      <c r="H33" s="183" t="s">
        <v>5619</v>
      </c>
      <c r="I33" s="183" t="s">
        <v>5619</v>
      </c>
      <c r="J33" s="183" t="s">
        <v>5619</v>
      </c>
      <c r="K33" s="105" t="s">
        <v>4774</v>
      </c>
    </row>
    <row r="34" spans="1:11" ht="25.5" x14ac:dyDescent="0.25">
      <c r="A34" s="13"/>
      <c r="B34" s="22" t="s">
        <v>5633</v>
      </c>
      <c r="C34" s="183" t="s">
        <v>5619</v>
      </c>
      <c r="D34" s="183" t="s">
        <v>5619</v>
      </c>
      <c r="E34" s="183" t="s">
        <v>5619</v>
      </c>
      <c r="F34" s="183" t="s">
        <v>5619</v>
      </c>
      <c r="G34" s="183" t="s">
        <v>5619</v>
      </c>
      <c r="H34" s="183" t="s">
        <v>5619</v>
      </c>
      <c r="I34" s="183" t="s">
        <v>5619</v>
      </c>
      <c r="J34" s="183" t="s">
        <v>5619</v>
      </c>
      <c r="K34" s="105" t="s">
        <v>4774</v>
      </c>
    </row>
    <row r="35" spans="1:11" ht="25.5" x14ac:dyDescent="0.25">
      <c r="A35" s="13"/>
      <c r="B35" s="22" t="s">
        <v>5634</v>
      </c>
      <c r="C35" s="183" t="s">
        <v>5619</v>
      </c>
      <c r="D35" s="183" t="s">
        <v>5619</v>
      </c>
      <c r="E35" s="183" t="s">
        <v>5619</v>
      </c>
      <c r="F35" s="183" t="s">
        <v>5619</v>
      </c>
      <c r="G35" s="183" t="s">
        <v>5619</v>
      </c>
      <c r="H35" s="183" t="s">
        <v>5619</v>
      </c>
      <c r="I35" s="183" t="s">
        <v>5619</v>
      </c>
      <c r="J35" s="183" t="s">
        <v>5619</v>
      </c>
      <c r="K35" s="105" t="s">
        <v>4774</v>
      </c>
    </row>
    <row r="36" spans="1:11" ht="25.5" x14ac:dyDescent="0.25">
      <c r="A36" s="13"/>
      <c r="B36" s="22" t="s">
        <v>5635</v>
      </c>
      <c r="C36" s="183" t="s">
        <v>5619</v>
      </c>
      <c r="D36" s="183" t="s">
        <v>5619</v>
      </c>
      <c r="E36" s="183" t="s">
        <v>5619</v>
      </c>
      <c r="F36" s="183" t="s">
        <v>5619</v>
      </c>
      <c r="G36" s="183" t="s">
        <v>5619</v>
      </c>
      <c r="H36" s="183" t="s">
        <v>5619</v>
      </c>
      <c r="I36" s="183" t="s">
        <v>5619</v>
      </c>
      <c r="J36" s="183" t="s">
        <v>5619</v>
      </c>
      <c r="K36" s="105" t="s">
        <v>4774</v>
      </c>
    </row>
    <row r="37" spans="1:11" ht="25.5" x14ac:dyDescent="0.25">
      <c r="A37" s="13"/>
      <c r="B37" s="22" t="s">
        <v>5636</v>
      </c>
      <c r="C37" s="183" t="s">
        <v>5619</v>
      </c>
      <c r="D37" s="183" t="s">
        <v>5619</v>
      </c>
      <c r="E37" s="183" t="s">
        <v>5619</v>
      </c>
      <c r="F37" s="183" t="s">
        <v>5619</v>
      </c>
      <c r="G37" s="183" t="s">
        <v>5619</v>
      </c>
      <c r="H37" s="183" t="s">
        <v>5619</v>
      </c>
      <c r="I37" s="183" t="s">
        <v>5619</v>
      </c>
      <c r="J37" s="183" t="s">
        <v>5619</v>
      </c>
      <c r="K37" s="105" t="s">
        <v>4774</v>
      </c>
    </row>
    <row r="38" spans="1:11" ht="25.5" x14ac:dyDescent="0.25">
      <c r="A38" s="13"/>
      <c r="B38" s="22" t="s">
        <v>5637</v>
      </c>
      <c r="C38" s="183" t="s">
        <v>5619</v>
      </c>
      <c r="D38" s="183" t="s">
        <v>5619</v>
      </c>
      <c r="E38" s="183" t="s">
        <v>5619</v>
      </c>
      <c r="F38" s="183" t="s">
        <v>5619</v>
      </c>
      <c r="G38" s="183" t="s">
        <v>5619</v>
      </c>
      <c r="H38" s="183" t="s">
        <v>5619</v>
      </c>
      <c r="I38" s="183" t="s">
        <v>5619</v>
      </c>
      <c r="J38" s="183" t="s">
        <v>5619</v>
      </c>
      <c r="K38" s="105" t="s">
        <v>4774</v>
      </c>
    </row>
    <row r="39" spans="1:11" ht="25.5" x14ac:dyDescent="0.25">
      <c r="A39" s="13"/>
      <c r="B39" s="22" t="s">
        <v>5638</v>
      </c>
      <c r="C39" s="183" t="s">
        <v>5619</v>
      </c>
      <c r="D39" s="183" t="s">
        <v>5619</v>
      </c>
      <c r="E39" s="183" t="s">
        <v>5619</v>
      </c>
      <c r="F39" s="183" t="s">
        <v>5619</v>
      </c>
      <c r="G39" s="183" t="s">
        <v>5619</v>
      </c>
      <c r="H39" s="183" t="s">
        <v>5619</v>
      </c>
      <c r="I39" s="183" t="s">
        <v>5619</v>
      </c>
      <c r="J39" s="183" t="s">
        <v>5619</v>
      </c>
      <c r="K39" s="105" t="s">
        <v>4774</v>
      </c>
    </row>
    <row r="40" spans="1:11" ht="25.5" x14ac:dyDescent="0.25">
      <c r="A40" s="13"/>
      <c r="B40" s="22" t="s">
        <v>5639</v>
      </c>
      <c r="C40" s="183" t="s">
        <v>5619</v>
      </c>
      <c r="D40" s="183" t="s">
        <v>5619</v>
      </c>
      <c r="E40" s="183" t="s">
        <v>5619</v>
      </c>
      <c r="F40" s="183" t="s">
        <v>5619</v>
      </c>
      <c r="G40" s="183" t="s">
        <v>5619</v>
      </c>
      <c r="H40" s="183" t="s">
        <v>5619</v>
      </c>
      <c r="I40" s="183" t="s">
        <v>5619</v>
      </c>
      <c r="J40" s="183" t="s">
        <v>5619</v>
      </c>
      <c r="K40" s="105" t="s">
        <v>4774</v>
      </c>
    </row>
    <row r="41" spans="1:11" ht="25.5" x14ac:dyDescent="0.25">
      <c r="A41" s="13"/>
      <c r="B41" s="14" t="s">
        <v>5640</v>
      </c>
      <c r="C41" s="183" t="s">
        <v>5619</v>
      </c>
      <c r="D41" s="183" t="s">
        <v>5619</v>
      </c>
      <c r="E41" s="183" t="s">
        <v>5619</v>
      </c>
      <c r="F41" s="183" t="s">
        <v>5619</v>
      </c>
      <c r="G41" s="183" t="s">
        <v>5619</v>
      </c>
      <c r="H41" s="183" t="s">
        <v>5619</v>
      </c>
      <c r="I41" s="183" t="s">
        <v>5619</v>
      </c>
      <c r="J41" s="183" t="s">
        <v>5619</v>
      </c>
      <c r="K41" s="105" t="s">
        <v>4774</v>
      </c>
    </row>
    <row r="42" spans="1:11" ht="25.5" x14ac:dyDescent="0.25">
      <c r="A42" s="13"/>
      <c r="B42" s="14" t="s">
        <v>5641</v>
      </c>
      <c r="C42" s="183" t="s">
        <v>5619</v>
      </c>
      <c r="D42" s="183" t="s">
        <v>5619</v>
      </c>
      <c r="E42" s="183" t="s">
        <v>5619</v>
      </c>
      <c r="F42" s="183" t="s">
        <v>5619</v>
      </c>
      <c r="G42" s="183" t="s">
        <v>5619</v>
      </c>
      <c r="H42" s="183" t="s">
        <v>5619</v>
      </c>
      <c r="I42" s="183" t="s">
        <v>5619</v>
      </c>
      <c r="J42" s="183" t="s">
        <v>5619</v>
      </c>
      <c r="K42" s="105" t="s">
        <v>4774</v>
      </c>
    </row>
    <row r="43" spans="1:11" ht="25.5" x14ac:dyDescent="0.25">
      <c r="A43" s="13"/>
      <c r="B43" s="22" t="s">
        <v>5642</v>
      </c>
      <c r="C43" s="183" t="s">
        <v>5619</v>
      </c>
      <c r="D43" s="183" t="s">
        <v>5619</v>
      </c>
      <c r="E43" s="183" t="s">
        <v>5619</v>
      </c>
      <c r="F43" s="183" t="s">
        <v>5619</v>
      </c>
      <c r="G43" s="183" t="s">
        <v>5619</v>
      </c>
      <c r="H43" s="183" t="s">
        <v>5619</v>
      </c>
      <c r="I43" s="183" t="s">
        <v>5619</v>
      </c>
      <c r="J43" s="183" t="s">
        <v>5619</v>
      </c>
      <c r="K43" s="105" t="s">
        <v>4774</v>
      </c>
    </row>
    <row r="44" spans="1:11" ht="25.5" x14ac:dyDescent="0.25">
      <c r="A44" s="13"/>
      <c r="B44" s="14" t="s">
        <v>5643</v>
      </c>
      <c r="C44" s="183" t="s">
        <v>5619</v>
      </c>
      <c r="D44" s="183" t="s">
        <v>5619</v>
      </c>
      <c r="E44" s="183" t="s">
        <v>5619</v>
      </c>
      <c r="F44" s="183" t="s">
        <v>5619</v>
      </c>
      <c r="G44" s="183" t="s">
        <v>5619</v>
      </c>
      <c r="H44" s="183" t="s">
        <v>5619</v>
      </c>
      <c r="I44" s="183" t="s">
        <v>5619</v>
      </c>
      <c r="J44" s="183" t="s">
        <v>5619</v>
      </c>
      <c r="K44" s="105" t="s">
        <v>4774</v>
      </c>
    </row>
    <row r="45" spans="1:11" ht="25.5" x14ac:dyDescent="0.25">
      <c r="A45" s="13"/>
      <c r="B45" s="14"/>
      <c r="C45" s="183"/>
      <c r="D45" s="183"/>
      <c r="E45" s="183"/>
      <c r="F45" s="183"/>
      <c r="G45" s="183"/>
      <c r="H45" s="183"/>
      <c r="I45" s="183"/>
      <c r="J45" s="183"/>
      <c r="K45" s="105"/>
    </row>
    <row r="46" spans="1:11" ht="25.5" customHeight="1" x14ac:dyDescent="0.25">
      <c r="A46" s="10"/>
      <c r="B46" s="24" t="s">
        <v>5646</v>
      </c>
      <c r="C46" s="12"/>
      <c r="D46" s="12"/>
      <c r="E46" s="12"/>
      <c r="F46" s="11"/>
      <c r="G46" s="11"/>
      <c r="H46" s="11"/>
      <c r="I46" s="11"/>
      <c r="J46" s="12"/>
      <c r="K46" s="12"/>
    </row>
    <row r="47" spans="1:11" ht="25.5" x14ac:dyDescent="0.25">
      <c r="A47" s="13"/>
      <c r="B47" s="22" t="s">
        <v>5647</v>
      </c>
      <c r="C47" s="183" t="s">
        <v>5644</v>
      </c>
      <c r="D47" s="183" t="s">
        <v>5644</v>
      </c>
      <c r="E47" s="183" t="s">
        <v>5644</v>
      </c>
      <c r="F47" s="183" t="s">
        <v>5644</v>
      </c>
      <c r="G47" s="183" t="s">
        <v>5644</v>
      </c>
      <c r="H47" s="183" t="s">
        <v>5644</v>
      </c>
      <c r="I47" s="183" t="s">
        <v>5644</v>
      </c>
      <c r="J47" s="183" t="s">
        <v>5644</v>
      </c>
      <c r="K47" s="105" t="s">
        <v>4774</v>
      </c>
    </row>
    <row r="48" spans="1:11" ht="25.5" x14ac:dyDescent="0.25">
      <c r="A48" s="13"/>
      <c r="B48" s="22" t="s">
        <v>5648</v>
      </c>
      <c r="C48" s="232" t="s">
        <v>5645</v>
      </c>
      <c r="D48" s="232" t="s">
        <v>5645</v>
      </c>
      <c r="E48" s="232" t="s">
        <v>5645</v>
      </c>
      <c r="F48" s="232" t="s">
        <v>5645</v>
      </c>
      <c r="G48" s="232" t="s">
        <v>5645</v>
      </c>
      <c r="H48" s="232" t="s">
        <v>5645</v>
      </c>
      <c r="I48" s="232" t="s">
        <v>5645</v>
      </c>
      <c r="J48" s="232" t="s">
        <v>5645</v>
      </c>
      <c r="K48" s="105" t="s">
        <v>4774</v>
      </c>
    </row>
    <row r="49" spans="1:11" ht="25.5" x14ac:dyDescent="0.25">
      <c r="A49" s="13"/>
      <c r="B49" s="22"/>
      <c r="C49" s="30"/>
      <c r="D49" s="183"/>
      <c r="E49" s="183"/>
      <c r="F49" s="183"/>
      <c r="G49" s="183"/>
      <c r="H49" s="183"/>
      <c r="I49" s="183"/>
      <c r="J49" s="30"/>
      <c r="K49" s="105"/>
    </row>
    <row r="50" spans="1:11" ht="25.5" customHeight="1" x14ac:dyDescent="0.25">
      <c r="A50" s="10"/>
      <c r="B50" s="24" t="s">
        <v>5649</v>
      </c>
      <c r="C50" s="12"/>
      <c r="D50" s="12"/>
      <c r="E50" s="12"/>
      <c r="F50" s="11"/>
      <c r="G50" s="11"/>
      <c r="H50" s="11"/>
      <c r="I50" s="11"/>
      <c r="J50" s="12"/>
      <c r="K50" s="12"/>
    </row>
    <row r="51" spans="1:11" ht="25.5" x14ac:dyDescent="0.25">
      <c r="A51" s="13"/>
      <c r="B51" s="22" t="s">
        <v>5647</v>
      </c>
      <c r="C51" s="183" t="s">
        <v>5650</v>
      </c>
      <c r="D51" s="183" t="s">
        <v>5650</v>
      </c>
      <c r="E51" s="183" t="s">
        <v>5650</v>
      </c>
      <c r="F51" s="183" t="s">
        <v>5650</v>
      </c>
      <c r="G51" s="183" t="s">
        <v>5650</v>
      </c>
      <c r="H51" s="183" t="s">
        <v>5650</v>
      </c>
      <c r="I51" s="183" t="s">
        <v>5650</v>
      </c>
      <c r="J51" s="183" t="s">
        <v>5650</v>
      </c>
      <c r="K51" s="105" t="s">
        <v>4774</v>
      </c>
    </row>
    <row r="52" spans="1:11" ht="25.5" x14ac:dyDescent="0.25">
      <c r="A52" s="13"/>
      <c r="B52" s="22" t="s">
        <v>5648</v>
      </c>
      <c r="C52" s="232" t="s">
        <v>5651</v>
      </c>
      <c r="D52" s="232" t="s">
        <v>5651</v>
      </c>
      <c r="E52" s="232" t="s">
        <v>5651</v>
      </c>
      <c r="F52" s="232" t="s">
        <v>5651</v>
      </c>
      <c r="G52" s="232" t="s">
        <v>5651</v>
      </c>
      <c r="H52" s="232" t="s">
        <v>5651</v>
      </c>
      <c r="I52" s="232" t="s">
        <v>5651</v>
      </c>
      <c r="J52" s="232" t="s">
        <v>5651</v>
      </c>
      <c r="K52" s="105" t="s">
        <v>4774</v>
      </c>
    </row>
    <row r="53" spans="1:11" ht="25.5" x14ac:dyDescent="0.25">
      <c r="A53" s="13"/>
      <c r="B53" s="22"/>
      <c r="C53" s="30"/>
      <c r="D53" s="183"/>
      <c r="E53" s="183"/>
      <c r="F53" s="183"/>
      <c r="G53" s="183"/>
      <c r="H53" s="183"/>
      <c r="I53" s="183"/>
      <c r="J53" s="30"/>
      <c r="K53" s="105"/>
    </row>
    <row r="54" spans="1:11" ht="25.5" customHeight="1" x14ac:dyDescent="0.25">
      <c r="A54" s="10"/>
      <c r="B54" s="24" t="s">
        <v>5652</v>
      </c>
      <c r="C54" s="12"/>
      <c r="D54" s="12"/>
      <c r="E54" s="12"/>
      <c r="F54" s="11"/>
      <c r="G54" s="11"/>
      <c r="H54" s="11"/>
      <c r="I54" s="11"/>
      <c r="J54" s="12"/>
      <c r="K54" s="12"/>
    </row>
    <row r="55" spans="1:11" ht="25.5" x14ac:dyDescent="0.25">
      <c r="A55" s="13"/>
      <c r="B55" s="22" t="s">
        <v>5647</v>
      </c>
      <c r="C55" s="183" t="s">
        <v>5653</v>
      </c>
      <c r="D55" s="183" t="s">
        <v>5653</v>
      </c>
      <c r="E55" s="183" t="s">
        <v>5653</v>
      </c>
      <c r="F55" s="183" t="s">
        <v>5653</v>
      </c>
      <c r="G55" s="183" t="s">
        <v>5653</v>
      </c>
      <c r="H55" s="183" t="s">
        <v>5653</v>
      </c>
      <c r="I55" s="183" t="s">
        <v>5653</v>
      </c>
      <c r="J55" s="183" t="s">
        <v>5653</v>
      </c>
      <c r="K55" s="105" t="s">
        <v>4774</v>
      </c>
    </row>
    <row r="56" spans="1:11" ht="25.5" x14ac:dyDescent="0.25">
      <c r="A56" s="13"/>
      <c r="B56" s="22" t="s">
        <v>5648</v>
      </c>
      <c r="C56" s="232" t="s">
        <v>5653</v>
      </c>
      <c r="D56" s="232" t="s">
        <v>5653</v>
      </c>
      <c r="E56" s="232" t="s">
        <v>5653</v>
      </c>
      <c r="F56" s="232" t="s">
        <v>5653</v>
      </c>
      <c r="G56" s="232" t="s">
        <v>5653</v>
      </c>
      <c r="H56" s="232" t="s">
        <v>5653</v>
      </c>
      <c r="I56" s="232" t="s">
        <v>5653</v>
      </c>
      <c r="J56" s="232" t="s">
        <v>5653</v>
      </c>
      <c r="K56" s="105" t="s">
        <v>4774</v>
      </c>
    </row>
    <row r="57" spans="1:11" ht="25.5" x14ac:dyDescent="0.25">
      <c r="A57" s="13"/>
      <c r="B57" s="233" t="s">
        <v>5661</v>
      </c>
      <c r="C57" s="183" t="s">
        <v>5619</v>
      </c>
      <c r="D57" s="183" t="s">
        <v>5619</v>
      </c>
      <c r="E57" s="183" t="s">
        <v>5619</v>
      </c>
      <c r="F57" s="183" t="s">
        <v>5619</v>
      </c>
      <c r="G57" s="183" t="s">
        <v>5619</v>
      </c>
      <c r="H57" s="183" t="s">
        <v>5619</v>
      </c>
      <c r="I57" s="183" t="s">
        <v>5619</v>
      </c>
      <c r="J57" s="183" t="s">
        <v>5619</v>
      </c>
      <c r="K57" s="105" t="s">
        <v>4774</v>
      </c>
    </row>
    <row r="58" spans="1:11" ht="25.5" x14ac:dyDescent="0.25">
      <c r="A58" s="13"/>
      <c r="B58" s="22"/>
      <c r="C58" s="30"/>
      <c r="D58" s="183"/>
      <c r="E58" s="183"/>
      <c r="F58" s="183"/>
      <c r="G58" s="183"/>
      <c r="H58" s="183"/>
      <c r="I58" s="183"/>
      <c r="J58" s="30"/>
      <c r="K58" s="105"/>
    </row>
    <row r="59" spans="1:11" ht="25.5" customHeight="1" x14ac:dyDescent="0.25">
      <c r="A59" s="10"/>
      <c r="B59" s="24" t="s">
        <v>5738</v>
      </c>
      <c r="C59" s="12"/>
      <c r="D59" s="12"/>
      <c r="E59" s="12"/>
      <c r="F59" s="11"/>
      <c r="G59" s="11"/>
      <c r="H59" s="11"/>
      <c r="I59" s="11"/>
      <c r="J59" s="12"/>
      <c r="K59" s="12"/>
    </row>
    <row r="60" spans="1:11" ht="25.5" x14ac:dyDescent="0.25">
      <c r="A60" s="246"/>
      <c r="B60" s="22" t="s">
        <v>5647</v>
      </c>
      <c r="C60" s="183" t="s">
        <v>5677</v>
      </c>
      <c r="D60" s="183" t="s">
        <v>5677</v>
      </c>
      <c r="E60" s="183" t="s">
        <v>5677</v>
      </c>
      <c r="F60" s="183" t="s">
        <v>5677</v>
      </c>
      <c r="G60" s="183" t="s">
        <v>5677</v>
      </c>
      <c r="H60" s="183" t="s">
        <v>5677</v>
      </c>
      <c r="I60" s="183" t="s">
        <v>5677</v>
      </c>
      <c r="J60" s="183" t="s">
        <v>5677</v>
      </c>
      <c r="K60" s="105" t="s">
        <v>4774</v>
      </c>
    </row>
    <row r="61" spans="1:11" ht="25.5" x14ac:dyDescent="0.25">
      <c r="A61" s="246"/>
      <c r="B61" s="22" t="s">
        <v>5648</v>
      </c>
      <c r="C61" s="232" t="s">
        <v>5739</v>
      </c>
      <c r="D61" s="232" t="s">
        <v>5739</v>
      </c>
      <c r="E61" s="232" t="s">
        <v>5739</v>
      </c>
      <c r="F61" s="232" t="s">
        <v>5739</v>
      </c>
      <c r="G61" s="232" t="s">
        <v>5739</v>
      </c>
      <c r="H61" s="232" t="s">
        <v>5739</v>
      </c>
      <c r="I61" s="232" t="s">
        <v>5739</v>
      </c>
      <c r="J61" s="232" t="s">
        <v>5739</v>
      </c>
      <c r="K61" s="105" t="s">
        <v>4774</v>
      </c>
    </row>
    <row r="62" spans="1:11" ht="25.5" x14ac:dyDescent="0.25">
      <c r="A62" s="13"/>
      <c r="B62" s="22"/>
      <c r="C62" s="30"/>
      <c r="D62" s="183"/>
      <c r="E62" s="183"/>
      <c r="F62" s="183"/>
      <c r="G62" s="183"/>
      <c r="H62" s="183"/>
      <c r="I62" s="183"/>
      <c r="J62" s="30"/>
      <c r="K62" s="105"/>
    </row>
    <row r="63" spans="1:11" ht="25.5" customHeight="1" x14ac:dyDescent="0.25">
      <c r="A63" s="10"/>
      <c r="B63" s="24" t="s">
        <v>5654</v>
      </c>
      <c r="C63" s="12"/>
      <c r="D63" s="12"/>
      <c r="E63" s="12"/>
      <c r="F63" s="11"/>
      <c r="G63" s="11"/>
      <c r="H63" s="11"/>
      <c r="I63" s="11"/>
      <c r="J63" s="12"/>
      <c r="K63" s="12"/>
    </row>
    <row r="64" spans="1:11" ht="25.5" x14ac:dyDescent="0.25">
      <c r="A64" s="13"/>
      <c r="B64" s="22" t="s">
        <v>5648</v>
      </c>
      <c r="C64" s="232" t="s">
        <v>5655</v>
      </c>
      <c r="D64" s="232" t="s">
        <v>5655</v>
      </c>
      <c r="E64" s="232" t="s">
        <v>5655</v>
      </c>
      <c r="F64" s="232" t="s">
        <v>5655</v>
      </c>
      <c r="G64" s="232" t="s">
        <v>5655</v>
      </c>
      <c r="H64" s="232" t="s">
        <v>5655</v>
      </c>
      <c r="I64" s="232" t="s">
        <v>5655</v>
      </c>
      <c r="J64" s="232" t="s">
        <v>5655</v>
      </c>
      <c r="K64" s="105" t="s">
        <v>4774</v>
      </c>
    </row>
    <row r="65" spans="1:12" ht="25.5" x14ac:dyDescent="0.25">
      <c r="A65" s="13"/>
      <c r="B65" s="22"/>
      <c r="C65" s="30"/>
      <c r="D65" s="183"/>
      <c r="E65" s="183"/>
      <c r="F65" s="183"/>
      <c r="G65" s="183"/>
      <c r="H65" s="183"/>
      <c r="I65" s="183"/>
      <c r="J65" s="30"/>
      <c r="K65" s="105"/>
    </row>
    <row r="66" spans="1:12" ht="25.5" customHeight="1" x14ac:dyDescent="0.25">
      <c r="A66" s="10"/>
      <c r="B66" s="24" t="s">
        <v>5725</v>
      </c>
      <c r="C66" s="12"/>
      <c r="D66" s="12"/>
      <c r="E66" s="12"/>
      <c r="F66" s="11"/>
      <c r="G66" s="11"/>
      <c r="H66" s="11"/>
      <c r="I66" s="11"/>
      <c r="J66" s="12"/>
      <c r="K66" s="12"/>
    </row>
    <row r="67" spans="1:12" ht="25.5" x14ac:dyDescent="0.25">
      <c r="A67" s="13"/>
      <c r="B67" s="22" t="s">
        <v>5657</v>
      </c>
      <c r="C67" s="178" t="s">
        <v>5659</v>
      </c>
      <c r="D67" s="178" t="s">
        <v>5659</v>
      </c>
      <c r="E67" s="178" t="s">
        <v>5659</v>
      </c>
      <c r="F67" s="178" t="s">
        <v>5659</v>
      </c>
      <c r="G67" s="178" t="s">
        <v>5659</v>
      </c>
      <c r="H67" s="247" t="s">
        <v>5770</v>
      </c>
      <c r="I67" s="178" t="s">
        <v>5659</v>
      </c>
      <c r="J67" s="178" t="s">
        <v>5659</v>
      </c>
      <c r="K67" s="105" t="s">
        <v>4774</v>
      </c>
      <c r="L67" s="248" t="s">
        <v>5770</v>
      </c>
    </row>
    <row r="68" spans="1:12" ht="25.5" x14ac:dyDescent="0.25">
      <c r="A68" s="13"/>
      <c r="B68" s="22" t="s">
        <v>5658</v>
      </c>
      <c r="C68" s="178" t="s">
        <v>5660</v>
      </c>
      <c r="D68" s="178" t="s">
        <v>5660</v>
      </c>
      <c r="E68" s="178" t="s">
        <v>5660</v>
      </c>
      <c r="F68" s="178" t="s">
        <v>5660</v>
      </c>
      <c r="G68" s="178" t="s">
        <v>5660</v>
      </c>
      <c r="H68" s="247" t="s">
        <v>5770</v>
      </c>
      <c r="I68" s="178" t="s">
        <v>5660</v>
      </c>
      <c r="J68" s="178" t="s">
        <v>5660</v>
      </c>
      <c r="K68" s="105" t="s">
        <v>4774</v>
      </c>
    </row>
    <row r="69" spans="1:12" ht="25.5" x14ac:dyDescent="0.25">
      <c r="A69" s="13"/>
      <c r="B69" s="193" t="s">
        <v>5656</v>
      </c>
      <c r="C69" s="183"/>
      <c r="D69" s="183"/>
      <c r="E69" s="183"/>
      <c r="F69" s="183"/>
      <c r="G69" s="183"/>
      <c r="H69" s="183"/>
      <c r="I69" s="183"/>
      <c r="J69" s="183"/>
      <c r="K69" s="105"/>
    </row>
    <row r="70" spans="1:12" ht="27" customHeight="1" x14ac:dyDescent="0.25">
      <c r="A70" s="13"/>
      <c r="B70" s="14"/>
      <c r="C70" s="183"/>
      <c r="D70" s="183"/>
      <c r="E70" s="183"/>
      <c r="F70" s="183"/>
      <c r="G70" s="183"/>
      <c r="H70" s="183"/>
      <c r="I70" s="183"/>
      <c r="J70" s="183"/>
      <c r="K70" s="105" t="s">
        <v>4774</v>
      </c>
    </row>
    <row r="71" spans="1:12" ht="25.5" customHeight="1" x14ac:dyDescent="0.25">
      <c r="A71" s="10"/>
      <c r="B71" s="11" t="s">
        <v>5726</v>
      </c>
      <c r="C71" s="12"/>
      <c r="D71" s="12"/>
      <c r="E71" s="12"/>
      <c r="F71" s="11"/>
      <c r="G71" s="11"/>
      <c r="H71" s="11"/>
      <c r="I71" s="11"/>
      <c r="J71" s="12"/>
      <c r="K71" s="12"/>
    </row>
    <row r="72" spans="1:12" ht="25.5" x14ac:dyDescent="0.25">
      <c r="A72" s="13"/>
      <c r="B72" s="234" t="s">
        <v>5662</v>
      </c>
      <c r="C72" s="183" t="s">
        <v>5663</v>
      </c>
      <c r="D72" s="183" t="s">
        <v>5663</v>
      </c>
      <c r="E72" s="183" t="s">
        <v>5663</v>
      </c>
      <c r="F72" s="183" t="s">
        <v>5663</v>
      </c>
      <c r="G72" s="183" t="s">
        <v>5663</v>
      </c>
      <c r="H72" s="183" t="s">
        <v>5663</v>
      </c>
      <c r="I72" s="183" t="s">
        <v>5663</v>
      </c>
      <c r="J72" s="183" t="s">
        <v>5663</v>
      </c>
      <c r="K72" s="105" t="s">
        <v>4774</v>
      </c>
    </row>
    <row r="73" spans="1:12" ht="25.5" x14ac:dyDescent="0.25">
      <c r="A73" s="13"/>
      <c r="B73" s="235" t="s">
        <v>5673</v>
      </c>
      <c r="C73" s="183" t="s">
        <v>5663</v>
      </c>
      <c r="D73" s="183" t="s">
        <v>5663</v>
      </c>
      <c r="E73" s="183" t="s">
        <v>5663</v>
      </c>
      <c r="F73" s="183" t="s">
        <v>5663</v>
      </c>
      <c r="G73" s="183" t="s">
        <v>5663</v>
      </c>
      <c r="H73" s="183" t="s">
        <v>5663</v>
      </c>
      <c r="I73" s="183" t="s">
        <v>5663</v>
      </c>
      <c r="J73" s="183" t="s">
        <v>5663</v>
      </c>
      <c r="K73" s="105" t="s">
        <v>4774</v>
      </c>
    </row>
    <row r="74" spans="1:12" ht="25.5" x14ac:dyDescent="0.25">
      <c r="A74" s="13"/>
      <c r="B74" s="14"/>
      <c r="C74" s="183"/>
      <c r="D74" s="183"/>
      <c r="E74" s="183"/>
      <c r="F74" s="183"/>
      <c r="G74" s="183"/>
      <c r="H74" s="183"/>
      <c r="I74" s="183"/>
      <c r="J74" s="183"/>
      <c r="K74" s="105"/>
    </row>
    <row r="75" spans="1:12" ht="25.5" customHeight="1" x14ac:dyDescent="0.25">
      <c r="A75" s="10"/>
      <c r="B75" s="11" t="s">
        <v>5674</v>
      </c>
      <c r="C75" s="11"/>
      <c r="D75" s="12"/>
      <c r="E75" s="12"/>
      <c r="F75" s="11"/>
      <c r="G75" s="11"/>
      <c r="H75" s="11"/>
      <c r="I75" s="11"/>
      <c r="J75" s="11"/>
      <c r="K75" s="11"/>
    </row>
    <row r="76" spans="1:12" ht="25.5" customHeight="1" x14ac:dyDescent="0.25">
      <c r="A76" s="246"/>
      <c r="B76" s="22" t="s">
        <v>5762</v>
      </c>
      <c r="C76" s="183" t="s">
        <v>466</v>
      </c>
      <c r="D76" s="183" t="s">
        <v>466</v>
      </c>
      <c r="E76" s="183" t="s">
        <v>466</v>
      </c>
      <c r="F76" s="183" t="s">
        <v>466</v>
      </c>
      <c r="G76" s="183" t="s">
        <v>466</v>
      </c>
      <c r="H76" s="183" t="s">
        <v>466</v>
      </c>
      <c r="I76" s="183" t="s">
        <v>466</v>
      </c>
      <c r="J76" s="183" t="s">
        <v>466</v>
      </c>
      <c r="K76" s="105" t="s">
        <v>4774</v>
      </c>
    </row>
    <row r="77" spans="1:12" ht="25.5" customHeight="1" x14ac:dyDescent="0.25">
      <c r="A77" s="246"/>
      <c r="B77" s="22" t="s">
        <v>5763</v>
      </c>
      <c r="C77" s="183" t="s">
        <v>473</v>
      </c>
      <c r="D77" s="183" t="s">
        <v>473</v>
      </c>
      <c r="E77" s="183" t="s">
        <v>473</v>
      </c>
      <c r="F77" s="183" t="s">
        <v>473</v>
      </c>
      <c r="G77" s="183" t="s">
        <v>473</v>
      </c>
      <c r="H77" s="183" t="s">
        <v>473</v>
      </c>
      <c r="I77" s="183" t="s">
        <v>473</v>
      </c>
      <c r="J77" s="183" t="s">
        <v>473</v>
      </c>
      <c r="K77" s="105" t="s">
        <v>4774</v>
      </c>
    </row>
    <row r="78" spans="1:12" ht="25.5" customHeight="1" x14ac:dyDescent="0.25">
      <c r="A78" s="246"/>
      <c r="B78" s="22" t="s">
        <v>5764</v>
      </c>
      <c r="C78" s="183" t="s">
        <v>473</v>
      </c>
      <c r="D78" s="183" t="s">
        <v>473</v>
      </c>
      <c r="E78" s="183" t="s">
        <v>473</v>
      </c>
      <c r="F78" s="183" t="s">
        <v>473</v>
      </c>
      <c r="G78" s="183" t="s">
        <v>473</v>
      </c>
      <c r="H78" s="183" t="s">
        <v>473</v>
      </c>
      <c r="I78" s="183" t="s">
        <v>473</v>
      </c>
      <c r="J78" s="183" t="s">
        <v>473</v>
      </c>
      <c r="K78" s="105" t="s">
        <v>4774</v>
      </c>
    </row>
    <row r="79" spans="1:12" ht="25.5" customHeight="1" x14ac:dyDescent="0.25">
      <c r="A79" s="13"/>
      <c r="B79" s="22" t="s">
        <v>5239</v>
      </c>
      <c r="C79" s="183" t="s">
        <v>5676</v>
      </c>
      <c r="D79" s="183" t="s">
        <v>5676</v>
      </c>
      <c r="E79" s="183" t="s">
        <v>5676</v>
      </c>
      <c r="F79" s="183" t="s">
        <v>5676</v>
      </c>
      <c r="G79" s="183" t="s">
        <v>5676</v>
      </c>
      <c r="H79" s="183" t="s">
        <v>5676</v>
      </c>
      <c r="I79" s="183" t="s">
        <v>5676</v>
      </c>
      <c r="J79" s="183" t="s">
        <v>5676</v>
      </c>
      <c r="K79" s="105" t="s">
        <v>4774</v>
      </c>
    </row>
    <row r="80" spans="1:12" ht="25.5" customHeight="1" x14ac:dyDescent="0.25">
      <c r="A80" s="13"/>
      <c r="B80" s="22" t="s">
        <v>5675</v>
      </c>
      <c r="C80" s="183" t="s">
        <v>5678</v>
      </c>
      <c r="D80" s="183" t="s">
        <v>5678</v>
      </c>
      <c r="E80" s="183" t="s">
        <v>5678</v>
      </c>
      <c r="F80" s="183" t="s">
        <v>5678</v>
      </c>
      <c r="G80" s="183" t="s">
        <v>5678</v>
      </c>
      <c r="H80" s="183" t="s">
        <v>5678</v>
      </c>
      <c r="I80" s="183" t="s">
        <v>5678</v>
      </c>
      <c r="J80" s="183" t="s">
        <v>5678</v>
      </c>
      <c r="K80" s="105" t="s">
        <v>4774</v>
      </c>
    </row>
    <row r="81" spans="1:11" ht="25.5" customHeight="1" x14ac:dyDescent="0.25">
      <c r="A81" s="246"/>
      <c r="B81" s="22" t="s">
        <v>5759</v>
      </c>
      <c r="C81" s="183" t="s">
        <v>5760</v>
      </c>
      <c r="D81" s="183" t="s">
        <v>5760</v>
      </c>
      <c r="E81" s="183" t="s">
        <v>5760</v>
      </c>
      <c r="F81" s="183" t="s">
        <v>5760</v>
      </c>
      <c r="G81" s="183" t="s">
        <v>5760</v>
      </c>
      <c r="H81" s="183" t="s">
        <v>5760</v>
      </c>
      <c r="I81" s="183" t="s">
        <v>5760</v>
      </c>
      <c r="J81" s="183" t="s">
        <v>5760</v>
      </c>
      <c r="K81" s="105" t="s">
        <v>4774</v>
      </c>
    </row>
    <row r="82" spans="1:11" ht="25.5" customHeight="1" x14ac:dyDescent="0.25">
      <c r="A82" s="13"/>
      <c r="B82" s="22" t="s">
        <v>4892</v>
      </c>
      <c r="C82" s="183" t="s">
        <v>5677</v>
      </c>
      <c r="D82" s="183" t="s">
        <v>5677</v>
      </c>
      <c r="E82" s="183" t="s">
        <v>5677</v>
      </c>
      <c r="F82" s="183" t="s">
        <v>5677</v>
      </c>
      <c r="G82" s="183" t="s">
        <v>5677</v>
      </c>
      <c r="H82" s="183" t="s">
        <v>5677</v>
      </c>
      <c r="I82" s="183" t="s">
        <v>5677</v>
      </c>
      <c r="J82" s="183" t="s">
        <v>5677</v>
      </c>
      <c r="K82" s="105" t="s">
        <v>4774</v>
      </c>
    </row>
    <row r="83" spans="1:11" ht="25.5" customHeight="1" x14ac:dyDescent="0.25">
      <c r="A83" s="13"/>
      <c r="B83" s="22" t="s">
        <v>5675</v>
      </c>
      <c r="C83" s="183" t="s">
        <v>5679</v>
      </c>
      <c r="D83" s="183" t="s">
        <v>5679</v>
      </c>
      <c r="E83" s="183" t="s">
        <v>5679</v>
      </c>
      <c r="F83" s="183" t="s">
        <v>5679</v>
      </c>
      <c r="G83" s="183" t="s">
        <v>5679</v>
      </c>
      <c r="H83" s="183" t="s">
        <v>5679</v>
      </c>
      <c r="I83" s="183" t="s">
        <v>5679</v>
      </c>
      <c r="J83" s="183" t="s">
        <v>5679</v>
      </c>
      <c r="K83" s="105" t="s">
        <v>4774</v>
      </c>
    </row>
    <row r="84" spans="1:11" ht="25.5" customHeight="1" x14ac:dyDescent="0.25">
      <c r="A84" s="246"/>
      <c r="B84" s="22" t="s">
        <v>5759</v>
      </c>
      <c r="C84" s="183" t="s">
        <v>5760</v>
      </c>
      <c r="D84" s="183" t="s">
        <v>5760</v>
      </c>
      <c r="E84" s="183" t="s">
        <v>5760</v>
      </c>
      <c r="F84" s="183" t="s">
        <v>5760</v>
      </c>
      <c r="G84" s="183" t="s">
        <v>5760</v>
      </c>
      <c r="H84" s="183" t="s">
        <v>5760</v>
      </c>
      <c r="I84" s="183" t="s">
        <v>5760</v>
      </c>
      <c r="J84" s="183" t="s">
        <v>5760</v>
      </c>
      <c r="K84" s="105" t="s">
        <v>4774</v>
      </c>
    </row>
    <row r="85" spans="1:11" ht="25.5" x14ac:dyDescent="0.25">
      <c r="A85" s="13"/>
      <c r="C85" s="183"/>
      <c r="D85" s="183"/>
      <c r="E85" s="183"/>
      <c r="F85" s="183"/>
      <c r="G85" s="183"/>
      <c r="H85" s="183"/>
      <c r="I85" s="183"/>
      <c r="J85" s="183"/>
      <c r="K85" s="105"/>
    </row>
    <row r="86" spans="1:11" ht="25.5" customHeight="1" x14ac:dyDescent="0.25">
      <c r="A86" s="10"/>
      <c r="B86" s="11" t="s">
        <v>5740</v>
      </c>
      <c r="C86" s="11"/>
      <c r="D86" s="12"/>
      <c r="E86" s="12"/>
      <c r="F86" s="11"/>
      <c r="G86" s="11"/>
      <c r="H86" s="11"/>
      <c r="I86" s="11"/>
      <c r="J86" s="11"/>
      <c r="K86" s="11"/>
    </row>
    <row r="87" spans="1:11" ht="25.5" customHeight="1" x14ac:dyDescent="0.25">
      <c r="A87" s="246"/>
      <c r="B87" s="22" t="s">
        <v>4953</v>
      </c>
      <c r="C87" s="183" t="s">
        <v>466</v>
      </c>
      <c r="D87" s="183" t="s">
        <v>466</v>
      </c>
      <c r="E87" s="183" t="s">
        <v>466</v>
      </c>
      <c r="F87" s="183" t="s">
        <v>466</v>
      </c>
      <c r="G87" s="183" t="s">
        <v>466</v>
      </c>
      <c r="H87" s="183" t="s">
        <v>466</v>
      </c>
      <c r="I87" s="183" t="s">
        <v>466</v>
      </c>
      <c r="J87" s="183" t="s">
        <v>466</v>
      </c>
      <c r="K87" s="105" t="s">
        <v>4774</v>
      </c>
    </row>
    <row r="88" spans="1:11" ht="25.5" customHeight="1" x14ac:dyDescent="0.25">
      <c r="A88" s="246"/>
      <c r="B88" s="22" t="s">
        <v>5681</v>
      </c>
      <c r="C88" s="183" t="s">
        <v>473</v>
      </c>
      <c r="D88" s="183" t="s">
        <v>473</v>
      </c>
      <c r="E88" s="183" t="s">
        <v>473</v>
      </c>
      <c r="F88" s="183" t="s">
        <v>473</v>
      </c>
      <c r="G88" s="183" t="s">
        <v>473</v>
      </c>
      <c r="H88" s="183" t="s">
        <v>473</v>
      </c>
      <c r="I88" s="183" t="s">
        <v>473</v>
      </c>
      <c r="J88" s="183" t="s">
        <v>473</v>
      </c>
      <c r="K88" s="105" t="s">
        <v>4774</v>
      </c>
    </row>
    <row r="89" spans="1:11" ht="25.5" customHeight="1" x14ac:dyDescent="0.25">
      <c r="A89" s="246"/>
      <c r="B89" s="22" t="s">
        <v>5741</v>
      </c>
      <c r="C89" s="183" t="s">
        <v>466</v>
      </c>
      <c r="D89" s="183" t="s">
        <v>466</v>
      </c>
      <c r="E89" s="183" t="s">
        <v>466</v>
      </c>
      <c r="F89" s="183" t="s">
        <v>466</v>
      </c>
      <c r="G89" s="183" t="s">
        <v>466</v>
      </c>
      <c r="H89" s="183" t="s">
        <v>466</v>
      </c>
      <c r="I89" s="183" t="s">
        <v>466</v>
      </c>
      <c r="J89" s="183" t="s">
        <v>466</v>
      </c>
      <c r="K89" s="105" t="s">
        <v>4774</v>
      </c>
    </row>
    <row r="90" spans="1:11" ht="25.5" customHeight="1" x14ac:dyDescent="0.25">
      <c r="A90" s="246"/>
      <c r="B90" s="22" t="s">
        <v>5742</v>
      </c>
      <c r="C90" s="183" t="s">
        <v>466</v>
      </c>
      <c r="D90" s="183" t="s">
        <v>466</v>
      </c>
      <c r="E90" s="183" t="s">
        <v>466</v>
      </c>
      <c r="F90" s="183" t="s">
        <v>466</v>
      </c>
      <c r="G90" s="183" t="s">
        <v>466</v>
      </c>
      <c r="H90" s="183" t="s">
        <v>466</v>
      </c>
      <c r="I90" s="183" t="s">
        <v>466</v>
      </c>
      <c r="J90" s="183" t="s">
        <v>466</v>
      </c>
      <c r="K90" s="105" t="s">
        <v>4774</v>
      </c>
    </row>
    <row r="91" spans="1:11" ht="25.5" customHeight="1" x14ac:dyDescent="0.25">
      <c r="A91" s="246"/>
      <c r="B91" s="22" t="s">
        <v>5743</v>
      </c>
      <c r="C91" s="183" t="s">
        <v>5745</v>
      </c>
      <c r="D91" s="183" t="s">
        <v>5745</v>
      </c>
      <c r="E91" s="183" t="s">
        <v>5745</v>
      </c>
      <c r="F91" s="183" t="s">
        <v>5745</v>
      </c>
      <c r="G91" s="183" t="s">
        <v>5745</v>
      </c>
      <c r="H91" s="183" t="s">
        <v>5745</v>
      </c>
      <c r="I91" s="183" t="s">
        <v>5745</v>
      </c>
      <c r="J91" s="183" t="s">
        <v>5745</v>
      </c>
      <c r="K91" s="105" t="s">
        <v>4774</v>
      </c>
    </row>
    <row r="92" spans="1:11" ht="25.5" customHeight="1" x14ac:dyDescent="0.25">
      <c r="A92" s="246"/>
      <c r="B92" s="22" t="s">
        <v>5744</v>
      </c>
      <c r="C92" s="183" t="s">
        <v>5746</v>
      </c>
      <c r="D92" s="183" t="s">
        <v>5746</v>
      </c>
      <c r="E92" s="183" t="s">
        <v>5746</v>
      </c>
      <c r="F92" s="183" t="s">
        <v>5746</v>
      </c>
      <c r="G92" s="183" t="s">
        <v>5746</v>
      </c>
      <c r="H92" s="183" t="s">
        <v>5746</v>
      </c>
      <c r="I92" s="183" t="s">
        <v>5746</v>
      </c>
      <c r="J92" s="183" t="s">
        <v>5746</v>
      </c>
      <c r="K92" s="105" t="s">
        <v>4774</v>
      </c>
    </row>
    <row r="93" spans="1:11" ht="25.5" customHeight="1" x14ac:dyDescent="0.25">
      <c r="A93" s="246"/>
      <c r="B93" s="22" t="s">
        <v>5747</v>
      </c>
      <c r="C93" s="183" t="s">
        <v>5748</v>
      </c>
      <c r="D93" s="183" t="s">
        <v>5748</v>
      </c>
      <c r="E93" s="183" t="s">
        <v>5748</v>
      </c>
      <c r="F93" s="183" t="s">
        <v>5748</v>
      </c>
      <c r="G93" s="183" t="s">
        <v>5748</v>
      </c>
      <c r="H93" s="183" t="s">
        <v>5748</v>
      </c>
      <c r="I93" s="183" t="s">
        <v>5748</v>
      </c>
      <c r="J93" s="183" t="s">
        <v>5748</v>
      </c>
      <c r="K93" s="105" t="s">
        <v>4774</v>
      </c>
    </row>
    <row r="94" spans="1:11" ht="25.5" customHeight="1" x14ac:dyDescent="0.25">
      <c r="A94" s="246"/>
      <c r="B94" s="22" t="s">
        <v>5749</v>
      </c>
      <c r="C94" s="183" t="s">
        <v>5750</v>
      </c>
      <c r="D94" s="183" t="s">
        <v>5750</v>
      </c>
      <c r="E94" s="183" t="s">
        <v>5750</v>
      </c>
      <c r="F94" s="183" t="s">
        <v>5750</v>
      </c>
      <c r="G94" s="183" t="s">
        <v>5750</v>
      </c>
      <c r="H94" s="183" t="s">
        <v>5750</v>
      </c>
      <c r="I94" s="183" t="s">
        <v>5750</v>
      </c>
      <c r="J94" s="183" t="s">
        <v>5750</v>
      </c>
      <c r="K94" s="105" t="s">
        <v>4774</v>
      </c>
    </row>
    <row r="95" spans="1:11" ht="25.5" customHeight="1" x14ac:dyDescent="0.25">
      <c r="A95" s="246"/>
      <c r="B95" s="22" t="s">
        <v>5751</v>
      </c>
      <c r="C95" s="183" t="s">
        <v>5644</v>
      </c>
      <c r="D95" s="183" t="s">
        <v>5644</v>
      </c>
      <c r="E95" s="183" t="s">
        <v>5644</v>
      </c>
      <c r="F95" s="183" t="s">
        <v>5644</v>
      </c>
      <c r="G95" s="183" t="s">
        <v>5644</v>
      </c>
      <c r="H95" s="183" t="s">
        <v>5644</v>
      </c>
      <c r="I95" s="183" t="s">
        <v>5644</v>
      </c>
      <c r="J95" s="183" t="s">
        <v>5644</v>
      </c>
      <c r="K95" s="105" t="s">
        <v>4774</v>
      </c>
    </row>
    <row r="96" spans="1:11" ht="25.5" customHeight="1" x14ac:dyDescent="0.25">
      <c r="A96" s="246"/>
      <c r="B96" s="22" t="s">
        <v>5752</v>
      </c>
      <c r="C96" s="183" t="s">
        <v>5753</v>
      </c>
      <c r="D96" s="183" t="s">
        <v>5753</v>
      </c>
      <c r="E96" s="183" t="s">
        <v>5753</v>
      </c>
      <c r="F96" s="183" t="s">
        <v>5753</v>
      </c>
      <c r="G96" s="183" t="s">
        <v>5753</v>
      </c>
      <c r="H96" s="183" t="s">
        <v>5753</v>
      </c>
      <c r="I96" s="183" t="s">
        <v>5753</v>
      </c>
      <c r="J96" s="183" t="s">
        <v>5753</v>
      </c>
      <c r="K96" s="105" t="s">
        <v>4774</v>
      </c>
    </row>
    <row r="97" spans="1:12" ht="25.5" customHeight="1" x14ac:dyDescent="0.25">
      <c r="A97" s="246"/>
      <c r="B97" s="22" t="s">
        <v>5754</v>
      </c>
      <c r="C97" s="183" t="s">
        <v>5677</v>
      </c>
      <c r="D97" s="183" t="s">
        <v>5677</v>
      </c>
      <c r="E97" s="183" t="s">
        <v>5677</v>
      </c>
      <c r="F97" s="183" t="s">
        <v>5677</v>
      </c>
      <c r="G97" s="183" t="s">
        <v>5677</v>
      </c>
      <c r="H97" s="183" t="s">
        <v>5677</v>
      </c>
      <c r="I97" s="183" t="s">
        <v>5677</v>
      </c>
      <c r="J97" s="183" t="s">
        <v>5677</v>
      </c>
      <c r="K97" s="105" t="s">
        <v>4774</v>
      </c>
    </row>
    <row r="98" spans="1:12" ht="25.5" customHeight="1" x14ac:dyDescent="0.25">
      <c r="A98" s="246"/>
      <c r="B98" s="22" t="s">
        <v>5755</v>
      </c>
      <c r="C98" s="183" t="s">
        <v>5758</v>
      </c>
      <c r="D98" s="183" t="s">
        <v>5758</v>
      </c>
      <c r="E98" s="183" t="s">
        <v>5758</v>
      </c>
      <c r="F98" s="183" t="s">
        <v>5758</v>
      </c>
      <c r="G98" s="183" t="s">
        <v>5758</v>
      </c>
      <c r="H98" s="183" t="s">
        <v>5758</v>
      </c>
      <c r="I98" s="183" t="s">
        <v>5758</v>
      </c>
      <c r="J98" s="183" t="s">
        <v>5758</v>
      </c>
      <c r="K98" s="105" t="s">
        <v>4774</v>
      </c>
    </row>
    <row r="99" spans="1:12" ht="25.5" customHeight="1" x14ac:dyDescent="0.25">
      <c r="A99" s="246"/>
      <c r="B99" s="22" t="s">
        <v>5756</v>
      </c>
      <c r="C99" s="183" t="s">
        <v>5739</v>
      </c>
      <c r="D99" s="183" t="s">
        <v>5739</v>
      </c>
      <c r="E99" s="183" t="s">
        <v>5739</v>
      </c>
      <c r="F99" s="183" t="s">
        <v>5739</v>
      </c>
      <c r="G99" s="183" t="s">
        <v>5739</v>
      </c>
      <c r="H99" s="183" t="s">
        <v>5739</v>
      </c>
      <c r="I99" s="183" t="s">
        <v>5739</v>
      </c>
      <c r="J99" s="183" t="s">
        <v>5739</v>
      </c>
      <c r="K99" s="105" t="s">
        <v>4774</v>
      </c>
    </row>
    <row r="100" spans="1:12" ht="25.5" customHeight="1" x14ac:dyDescent="0.25">
      <c r="A100" s="246"/>
      <c r="B100" s="22" t="s">
        <v>5757</v>
      </c>
      <c r="C100" s="183" t="s">
        <v>5678</v>
      </c>
      <c r="D100" s="183" t="s">
        <v>5678</v>
      </c>
      <c r="E100" s="183" t="s">
        <v>5678</v>
      </c>
      <c r="F100" s="183" t="s">
        <v>5678</v>
      </c>
      <c r="G100" s="183" t="s">
        <v>5678</v>
      </c>
      <c r="H100" s="183" t="s">
        <v>5678</v>
      </c>
      <c r="I100" s="183" t="s">
        <v>5678</v>
      </c>
      <c r="J100" s="183" t="s">
        <v>5678</v>
      </c>
      <c r="K100" s="105" t="s">
        <v>4774</v>
      </c>
    </row>
    <row r="101" spans="1:12" ht="25.5" x14ac:dyDescent="0.25">
      <c r="A101" s="13"/>
      <c r="C101" s="183"/>
      <c r="D101" s="183"/>
      <c r="E101" s="183"/>
      <c r="F101" s="183"/>
      <c r="G101" s="183"/>
      <c r="H101" s="183"/>
      <c r="I101" s="183"/>
      <c r="J101" s="183"/>
      <c r="K101" s="105"/>
    </row>
    <row r="102" spans="1:12" ht="25.5" customHeight="1" x14ac:dyDescent="0.25">
      <c r="A102" s="10"/>
      <c r="B102" s="11" t="s">
        <v>5680</v>
      </c>
      <c r="C102" s="11"/>
      <c r="D102" s="12"/>
      <c r="E102" s="12"/>
      <c r="F102" s="11"/>
      <c r="G102" s="11"/>
      <c r="H102" s="11"/>
      <c r="I102" s="11"/>
      <c r="J102" s="11"/>
      <c r="K102" s="11"/>
    </row>
    <row r="103" spans="1:12" ht="25.5" x14ac:dyDescent="0.25">
      <c r="A103" s="13"/>
      <c r="B103" s="14" t="s">
        <v>5681</v>
      </c>
      <c r="C103" s="183" t="s">
        <v>473</v>
      </c>
      <c r="D103" s="183" t="s">
        <v>473</v>
      </c>
      <c r="E103" s="183" t="s">
        <v>473</v>
      </c>
      <c r="F103" s="183" t="s">
        <v>473</v>
      </c>
      <c r="G103" s="183" t="s">
        <v>473</v>
      </c>
      <c r="H103" s="183" t="s">
        <v>473</v>
      </c>
      <c r="I103" s="183" t="s">
        <v>473</v>
      </c>
      <c r="J103" s="183" t="s">
        <v>473</v>
      </c>
      <c r="K103" s="105" t="s">
        <v>4774</v>
      </c>
    </row>
    <row r="104" spans="1:12" ht="25.5" x14ac:dyDescent="0.25">
      <c r="A104" s="13"/>
      <c r="B104" s="14" t="s">
        <v>5686</v>
      </c>
      <c r="C104" s="183" t="s">
        <v>5687</v>
      </c>
      <c r="D104" s="183" t="s">
        <v>5687</v>
      </c>
      <c r="E104" s="183" t="s">
        <v>5687</v>
      </c>
      <c r="F104" s="183" t="s">
        <v>5687</v>
      </c>
      <c r="G104" s="183" t="s">
        <v>5687</v>
      </c>
      <c r="H104" s="183" t="s">
        <v>5687</v>
      </c>
      <c r="I104" s="183" t="s">
        <v>5687</v>
      </c>
      <c r="J104" s="183" t="s">
        <v>5687</v>
      </c>
      <c r="K104" s="105" t="s">
        <v>4774</v>
      </c>
    </row>
    <row r="105" spans="1:12" ht="25.5" x14ac:dyDescent="0.25">
      <c r="A105" s="13"/>
      <c r="B105" s="14" t="s">
        <v>5771</v>
      </c>
      <c r="C105" s="183" t="s">
        <v>5618</v>
      </c>
      <c r="D105" s="183" t="s">
        <v>5618</v>
      </c>
      <c r="E105" s="183" t="s">
        <v>5618</v>
      </c>
      <c r="F105" s="183" t="s">
        <v>5618</v>
      </c>
      <c r="G105" s="183" t="s">
        <v>5618</v>
      </c>
      <c r="H105" s="183" t="s">
        <v>466</v>
      </c>
      <c r="I105" s="183" t="s">
        <v>5618</v>
      </c>
      <c r="J105" s="183" t="s">
        <v>5618</v>
      </c>
      <c r="K105" s="105" t="s">
        <v>4774</v>
      </c>
    </row>
    <row r="106" spans="1:12" ht="25.5" x14ac:dyDescent="0.25">
      <c r="A106" s="13"/>
      <c r="B106" s="14" t="s">
        <v>5682</v>
      </c>
      <c r="C106" s="183" t="s">
        <v>466</v>
      </c>
      <c r="D106" s="183" t="s">
        <v>466</v>
      </c>
      <c r="E106" s="183" t="s">
        <v>466</v>
      </c>
      <c r="F106" s="183" t="s">
        <v>466</v>
      </c>
      <c r="G106" s="183" t="s">
        <v>466</v>
      </c>
      <c r="H106" s="183" t="s">
        <v>466</v>
      </c>
      <c r="I106" s="183" t="s">
        <v>466</v>
      </c>
      <c r="J106" s="183" t="s">
        <v>466</v>
      </c>
      <c r="K106" s="105" t="s">
        <v>4774</v>
      </c>
    </row>
    <row r="107" spans="1:12" ht="25.5" x14ac:dyDescent="0.25">
      <c r="A107" s="13"/>
      <c r="B107" s="14" t="s">
        <v>5683</v>
      </c>
      <c r="C107" s="183" t="s">
        <v>473</v>
      </c>
      <c r="D107" s="183" t="s">
        <v>473</v>
      </c>
      <c r="E107" s="183" t="s">
        <v>473</v>
      </c>
      <c r="F107" s="183" t="s">
        <v>473</v>
      </c>
      <c r="G107" s="183" t="s">
        <v>473</v>
      </c>
      <c r="H107" s="183" t="s">
        <v>473</v>
      </c>
      <c r="I107" s="183" t="s">
        <v>473</v>
      </c>
      <c r="J107" s="183" t="s">
        <v>5618</v>
      </c>
      <c r="K107" s="105" t="s">
        <v>4774</v>
      </c>
    </row>
    <row r="108" spans="1:12" ht="25.5" x14ac:dyDescent="0.25">
      <c r="A108" s="13"/>
      <c r="B108" s="14" t="s">
        <v>5684</v>
      </c>
      <c r="C108" s="183" t="s">
        <v>473</v>
      </c>
      <c r="D108" s="183" t="s">
        <v>473</v>
      </c>
      <c r="E108" s="183" t="s">
        <v>473</v>
      </c>
      <c r="F108" s="183" t="s">
        <v>473</v>
      </c>
      <c r="G108" s="183" t="s">
        <v>473</v>
      </c>
      <c r="H108" s="183" t="s">
        <v>473</v>
      </c>
      <c r="I108" s="183" t="s">
        <v>473</v>
      </c>
      <c r="J108" s="183" t="s">
        <v>5618</v>
      </c>
      <c r="K108" s="105" t="s">
        <v>4774</v>
      </c>
    </row>
    <row r="109" spans="1:12" ht="25.5" x14ac:dyDescent="0.25">
      <c r="A109" s="13"/>
      <c r="B109" s="14" t="s">
        <v>5685</v>
      </c>
      <c r="C109" s="183" t="s">
        <v>473</v>
      </c>
      <c r="D109" s="183" t="s">
        <v>473</v>
      </c>
      <c r="E109" s="183" t="s">
        <v>473</v>
      </c>
      <c r="F109" s="183" t="s">
        <v>473</v>
      </c>
      <c r="G109" s="183" t="s">
        <v>473</v>
      </c>
      <c r="H109" s="183" t="s">
        <v>473</v>
      </c>
      <c r="I109" s="183" t="s">
        <v>473</v>
      </c>
      <c r="J109" s="183" t="s">
        <v>5618</v>
      </c>
      <c r="K109" s="105" t="s">
        <v>4774</v>
      </c>
    </row>
    <row r="110" spans="1:12" ht="30" x14ac:dyDescent="0.25">
      <c r="A110" s="13"/>
      <c r="B110" s="14" t="s">
        <v>5727</v>
      </c>
      <c r="C110" s="228" t="s">
        <v>5688</v>
      </c>
      <c r="D110" s="228" t="s">
        <v>5688</v>
      </c>
      <c r="E110" s="228" t="s">
        <v>5688</v>
      </c>
      <c r="F110" s="228" t="s">
        <v>5688</v>
      </c>
      <c r="G110" s="228" t="s">
        <v>5688</v>
      </c>
      <c r="H110" s="228" t="s">
        <v>5688</v>
      </c>
      <c r="I110" s="228" t="s">
        <v>5688</v>
      </c>
      <c r="J110" s="228" t="s">
        <v>5688</v>
      </c>
      <c r="K110" s="105" t="s">
        <v>4774</v>
      </c>
      <c r="L110" s="185"/>
    </row>
    <row r="111" spans="1:12" ht="25.5" x14ac:dyDescent="0.25">
      <c r="A111" s="13"/>
      <c r="B111" s="14" t="s">
        <v>4898</v>
      </c>
      <c r="C111" s="183" t="s">
        <v>466</v>
      </c>
      <c r="D111" s="183" t="s">
        <v>466</v>
      </c>
      <c r="E111" s="183" t="s">
        <v>466</v>
      </c>
      <c r="F111" s="183" t="s">
        <v>466</v>
      </c>
      <c r="G111" s="183" t="s">
        <v>466</v>
      </c>
      <c r="H111" s="183" t="s">
        <v>466</v>
      </c>
      <c r="I111" s="183" t="s">
        <v>466</v>
      </c>
      <c r="J111" s="183" t="s">
        <v>466</v>
      </c>
      <c r="K111" s="105" t="s">
        <v>4774</v>
      </c>
    </row>
    <row r="112" spans="1:12" ht="25.5" x14ac:dyDescent="0.25">
      <c r="A112" s="13"/>
      <c r="B112" s="14" t="s">
        <v>4899</v>
      </c>
      <c r="C112" s="183" t="s">
        <v>466</v>
      </c>
      <c r="D112" s="183" t="s">
        <v>466</v>
      </c>
      <c r="E112" s="183" t="s">
        <v>466</v>
      </c>
      <c r="F112" s="183" t="s">
        <v>466</v>
      </c>
      <c r="G112" s="183" t="s">
        <v>466</v>
      </c>
      <c r="H112" s="183" t="s">
        <v>466</v>
      </c>
      <c r="I112" s="183" t="s">
        <v>466</v>
      </c>
      <c r="J112" s="183" t="s">
        <v>466</v>
      </c>
      <c r="K112" s="105" t="s">
        <v>4774</v>
      </c>
    </row>
    <row r="113" spans="1:11" ht="25.5" x14ac:dyDescent="0.25">
      <c r="A113" s="13"/>
      <c r="B113" s="14" t="s">
        <v>4900</v>
      </c>
      <c r="C113" s="183" t="s">
        <v>473</v>
      </c>
      <c r="D113" s="183" t="s">
        <v>473</v>
      </c>
      <c r="E113" s="183" t="s">
        <v>473</v>
      </c>
      <c r="F113" s="183" t="s">
        <v>473</v>
      </c>
      <c r="G113" s="183" t="s">
        <v>473</v>
      </c>
      <c r="H113" s="183" t="s">
        <v>473</v>
      </c>
      <c r="I113" s="183" t="s">
        <v>473</v>
      </c>
      <c r="J113" s="183" t="s">
        <v>473</v>
      </c>
      <c r="K113" s="105" t="s">
        <v>4774</v>
      </c>
    </row>
    <row r="114" spans="1:11" ht="25.5" x14ac:dyDescent="0.25">
      <c r="A114" s="13"/>
      <c r="B114" s="14" t="s">
        <v>4901</v>
      </c>
      <c r="C114" s="183" t="s">
        <v>473</v>
      </c>
      <c r="D114" s="183" t="s">
        <v>5618</v>
      </c>
      <c r="E114" s="183" t="s">
        <v>473</v>
      </c>
      <c r="F114" s="183" t="s">
        <v>473</v>
      </c>
      <c r="G114" s="183" t="s">
        <v>5618</v>
      </c>
      <c r="H114" s="183" t="s">
        <v>5618</v>
      </c>
      <c r="I114" s="183" t="s">
        <v>5618</v>
      </c>
      <c r="J114" s="183" t="s">
        <v>5618</v>
      </c>
      <c r="K114" s="105" t="s">
        <v>4774</v>
      </c>
    </row>
    <row r="115" spans="1:11" ht="25.5" x14ac:dyDescent="0.25">
      <c r="A115" s="13"/>
      <c r="B115" s="14" t="s">
        <v>4902</v>
      </c>
      <c r="C115" s="183" t="s">
        <v>473</v>
      </c>
      <c r="D115" s="183" t="s">
        <v>473</v>
      </c>
      <c r="E115" s="183" t="s">
        <v>473</v>
      </c>
      <c r="F115" s="183" t="s">
        <v>473</v>
      </c>
      <c r="G115" s="183" t="s">
        <v>473</v>
      </c>
      <c r="H115" s="183" t="s">
        <v>473</v>
      </c>
      <c r="I115" s="183" t="s">
        <v>473</v>
      </c>
      <c r="J115" s="183" t="s">
        <v>473</v>
      </c>
      <c r="K115" s="105" t="s">
        <v>4774</v>
      </c>
    </row>
    <row r="116" spans="1:11" ht="25.5" x14ac:dyDescent="0.25">
      <c r="A116" s="13"/>
      <c r="B116" s="14" t="s">
        <v>4903</v>
      </c>
      <c r="C116" s="183" t="s">
        <v>473</v>
      </c>
      <c r="D116" s="183" t="s">
        <v>473</v>
      </c>
      <c r="E116" s="183" t="s">
        <v>473</v>
      </c>
      <c r="F116" s="183" t="s">
        <v>473</v>
      </c>
      <c r="G116" s="183" t="s">
        <v>473</v>
      </c>
      <c r="H116" s="183" t="s">
        <v>473</v>
      </c>
      <c r="I116" s="183" t="s">
        <v>473</v>
      </c>
      <c r="J116" s="183" t="s">
        <v>473</v>
      </c>
      <c r="K116" s="105" t="s">
        <v>4774</v>
      </c>
    </row>
    <row r="117" spans="1:11" ht="25.5" x14ac:dyDescent="0.25">
      <c r="A117" s="13"/>
      <c r="B117" s="14" t="s">
        <v>4904</v>
      </c>
      <c r="C117" s="183" t="s">
        <v>473</v>
      </c>
      <c r="D117" s="183" t="s">
        <v>473</v>
      </c>
      <c r="E117" s="183" t="s">
        <v>473</v>
      </c>
      <c r="F117" s="183" t="s">
        <v>473</v>
      </c>
      <c r="G117" s="183" t="s">
        <v>473</v>
      </c>
      <c r="H117" s="183" t="s">
        <v>473</v>
      </c>
      <c r="I117" s="183" t="s">
        <v>473</v>
      </c>
      <c r="J117" s="183" t="s">
        <v>473</v>
      </c>
      <c r="K117" s="105" t="s">
        <v>4774</v>
      </c>
    </row>
    <row r="118" spans="1:11" ht="25.5" x14ac:dyDescent="0.25">
      <c r="A118" s="13"/>
      <c r="B118" s="14" t="s">
        <v>4905</v>
      </c>
      <c r="C118" s="183" t="s">
        <v>473</v>
      </c>
      <c r="D118" s="183" t="s">
        <v>473</v>
      </c>
      <c r="E118" s="183" t="s">
        <v>473</v>
      </c>
      <c r="F118" s="183" t="s">
        <v>473</v>
      </c>
      <c r="G118" s="183" t="s">
        <v>473</v>
      </c>
      <c r="H118" s="183" t="s">
        <v>5618</v>
      </c>
      <c r="I118" s="183" t="s">
        <v>473</v>
      </c>
      <c r="J118" s="183" t="s">
        <v>473</v>
      </c>
      <c r="K118" s="105" t="s">
        <v>4774</v>
      </c>
    </row>
    <row r="119" spans="1:11" ht="25.5" x14ac:dyDescent="0.25">
      <c r="A119" s="13"/>
      <c r="B119" s="14" t="s">
        <v>5707</v>
      </c>
      <c r="C119" s="183" t="s">
        <v>473</v>
      </c>
      <c r="D119" s="183" t="s">
        <v>473</v>
      </c>
      <c r="E119" s="183" t="s">
        <v>473</v>
      </c>
      <c r="F119" s="183" t="s">
        <v>473</v>
      </c>
      <c r="G119" s="183" t="s">
        <v>473</v>
      </c>
      <c r="H119" s="183" t="s">
        <v>473</v>
      </c>
      <c r="I119" s="183" t="s">
        <v>473</v>
      </c>
      <c r="J119" s="183" t="s">
        <v>473</v>
      </c>
      <c r="K119" s="105" t="s">
        <v>4774</v>
      </c>
    </row>
    <row r="120" spans="1:11" ht="25.5" x14ac:dyDescent="0.25">
      <c r="A120" s="13"/>
      <c r="B120" s="14" t="s">
        <v>4906</v>
      </c>
      <c r="C120" s="183" t="s">
        <v>473</v>
      </c>
      <c r="D120" s="183" t="s">
        <v>473</v>
      </c>
      <c r="E120" s="183" t="s">
        <v>473</v>
      </c>
      <c r="F120" s="183" t="s">
        <v>473</v>
      </c>
      <c r="G120" s="183" t="s">
        <v>473</v>
      </c>
      <c r="H120" s="183" t="s">
        <v>473</v>
      </c>
      <c r="I120" s="183" t="s">
        <v>473</v>
      </c>
      <c r="J120" s="183" t="s">
        <v>473</v>
      </c>
      <c r="K120" s="105" t="s">
        <v>4774</v>
      </c>
    </row>
    <row r="121" spans="1:11" ht="25.5" x14ac:dyDescent="0.25">
      <c r="A121" s="13"/>
      <c r="B121" s="14" t="s">
        <v>4907</v>
      </c>
      <c r="C121" s="183" t="s">
        <v>473</v>
      </c>
      <c r="D121" s="183" t="s">
        <v>473</v>
      </c>
      <c r="E121" s="183" t="s">
        <v>473</v>
      </c>
      <c r="F121" s="183" t="s">
        <v>473</v>
      </c>
      <c r="G121" s="183" t="s">
        <v>473</v>
      </c>
      <c r="H121" s="183" t="s">
        <v>473</v>
      </c>
      <c r="I121" s="183" t="s">
        <v>473</v>
      </c>
      <c r="J121" s="183" t="s">
        <v>473</v>
      </c>
      <c r="K121" s="105" t="s">
        <v>4774</v>
      </c>
    </row>
    <row r="122" spans="1:11" ht="25.5" x14ac:dyDescent="0.25">
      <c r="A122" s="13"/>
      <c r="B122" s="14" t="s">
        <v>4908</v>
      </c>
      <c r="C122" s="183" t="s">
        <v>473</v>
      </c>
      <c r="D122" s="183" t="s">
        <v>473</v>
      </c>
      <c r="E122" s="183" t="s">
        <v>473</v>
      </c>
      <c r="F122" s="183" t="s">
        <v>473</v>
      </c>
      <c r="G122" s="183" t="s">
        <v>473</v>
      </c>
      <c r="H122" s="183" t="s">
        <v>473</v>
      </c>
      <c r="I122" s="183" t="s">
        <v>473</v>
      </c>
      <c r="J122" s="183" t="s">
        <v>473</v>
      </c>
      <c r="K122" s="105" t="s">
        <v>4774</v>
      </c>
    </row>
    <row r="123" spans="1:11" ht="25.5" x14ac:dyDescent="0.25">
      <c r="A123" s="13"/>
      <c r="B123" s="14" t="s">
        <v>4909</v>
      </c>
      <c r="C123" s="183" t="s">
        <v>473</v>
      </c>
      <c r="D123" s="183" t="s">
        <v>473</v>
      </c>
      <c r="E123" s="183" t="s">
        <v>473</v>
      </c>
      <c r="F123" s="183" t="s">
        <v>473</v>
      </c>
      <c r="G123" s="183" t="s">
        <v>473</v>
      </c>
      <c r="H123" s="183" t="s">
        <v>473</v>
      </c>
      <c r="I123" s="183" t="s">
        <v>473</v>
      </c>
      <c r="J123" s="183" t="s">
        <v>5618</v>
      </c>
      <c r="K123" s="105" t="s">
        <v>4774</v>
      </c>
    </row>
    <row r="124" spans="1:11" ht="25.5" x14ac:dyDescent="0.25">
      <c r="A124" s="13"/>
      <c r="B124" s="14" t="s">
        <v>5705</v>
      </c>
      <c r="C124" s="183" t="s">
        <v>473</v>
      </c>
      <c r="D124" s="183" t="s">
        <v>473</v>
      </c>
      <c r="E124" s="183" t="s">
        <v>473</v>
      </c>
      <c r="F124" s="183" t="s">
        <v>473</v>
      </c>
      <c r="G124" s="183" t="s">
        <v>473</v>
      </c>
      <c r="H124" s="183" t="s">
        <v>473</v>
      </c>
      <c r="I124" s="183" t="s">
        <v>473</v>
      </c>
      <c r="J124" s="183" t="s">
        <v>473</v>
      </c>
      <c r="K124" s="105" t="s">
        <v>4774</v>
      </c>
    </row>
    <row r="125" spans="1:11" ht="25.5" x14ac:dyDescent="0.25">
      <c r="A125" s="13"/>
      <c r="B125" s="14" t="s">
        <v>5706</v>
      </c>
      <c r="C125" s="183" t="s">
        <v>473</v>
      </c>
      <c r="D125" s="183" t="s">
        <v>473</v>
      </c>
      <c r="E125" s="183" t="s">
        <v>473</v>
      </c>
      <c r="F125" s="183" t="s">
        <v>473</v>
      </c>
      <c r="G125" s="183" t="s">
        <v>473</v>
      </c>
      <c r="H125" s="183" t="s">
        <v>473</v>
      </c>
      <c r="I125" s="183" t="s">
        <v>473</v>
      </c>
      <c r="J125" s="183" t="s">
        <v>5618</v>
      </c>
      <c r="K125" s="105" t="s">
        <v>4774</v>
      </c>
    </row>
    <row r="126" spans="1:11" ht="25.5" x14ac:dyDescent="0.25">
      <c r="A126" s="13"/>
      <c r="B126" s="22"/>
      <c r="C126" s="183"/>
      <c r="D126" s="183"/>
      <c r="E126" s="183"/>
      <c r="F126" s="183"/>
      <c r="G126" s="183"/>
      <c r="H126" s="183"/>
      <c r="I126" s="183"/>
      <c r="J126" s="183"/>
      <c r="K126" s="105"/>
    </row>
    <row r="127" spans="1:11" ht="25.5" customHeight="1" x14ac:dyDescent="0.25">
      <c r="A127" s="10"/>
      <c r="B127" s="11" t="s">
        <v>5689</v>
      </c>
      <c r="C127" s="11"/>
      <c r="D127" s="12"/>
      <c r="E127" s="12"/>
      <c r="F127" s="11"/>
      <c r="G127" s="11"/>
      <c r="H127" s="11"/>
      <c r="I127" s="11"/>
      <c r="J127" s="11"/>
      <c r="K127" s="11"/>
    </row>
    <row r="128" spans="1:11" ht="25.5" customHeight="1" x14ac:dyDescent="0.25">
      <c r="A128" s="13"/>
      <c r="B128" s="22" t="s">
        <v>5690</v>
      </c>
      <c r="C128" s="183" t="s">
        <v>5693</v>
      </c>
      <c r="D128" s="183" t="s">
        <v>5693</v>
      </c>
      <c r="E128" s="183" t="s">
        <v>5693</v>
      </c>
      <c r="F128" s="183" t="s">
        <v>5693</v>
      </c>
      <c r="G128" s="183" t="s">
        <v>5693</v>
      </c>
      <c r="H128" s="183" t="s">
        <v>5693</v>
      </c>
      <c r="I128" s="183" t="s">
        <v>5693</v>
      </c>
      <c r="J128" s="183" t="s">
        <v>5693</v>
      </c>
      <c r="K128" s="105" t="s">
        <v>4774</v>
      </c>
    </row>
    <row r="129" spans="1:11" ht="25.5" customHeight="1" x14ac:dyDescent="0.25">
      <c r="A129" s="13"/>
      <c r="B129" s="22" t="s">
        <v>5691</v>
      </c>
      <c r="C129" s="183" t="s">
        <v>5694</v>
      </c>
      <c r="D129" s="183" t="s">
        <v>5694</v>
      </c>
      <c r="E129" s="183" t="s">
        <v>5694</v>
      </c>
      <c r="F129" s="183" t="s">
        <v>5694</v>
      </c>
      <c r="G129" s="183" t="s">
        <v>5694</v>
      </c>
      <c r="H129" s="183" t="s">
        <v>5694</v>
      </c>
      <c r="I129" s="183" t="s">
        <v>5694</v>
      </c>
      <c r="J129" s="183" t="s">
        <v>5694</v>
      </c>
      <c r="K129" s="105" t="s">
        <v>4774</v>
      </c>
    </row>
    <row r="130" spans="1:11" ht="25.5" customHeight="1" x14ac:dyDescent="0.25">
      <c r="A130" s="13"/>
      <c r="B130" s="22" t="s">
        <v>5692</v>
      </c>
      <c r="C130" s="183" t="s">
        <v>5695</v>
      </c>
      <c r="D130" s="183" t="s">
        <v>5695</v>
      </c>
      <c r="E130" s="183" t="s">
        <v>5695</v>
      </c>
      <c r="F130" s="183" t="s">
        <v>5695</v>
      </c>
      <c r="G130" s="183" t="s">
        <v>5695</v>
      </c>
      <c r="H130" s="183" t="s">
        <v>5695</v>
      </c>
      <c r="I130" s="183" t="s">
        <v>5695</v>
      </c>
      <c r="J130" s="183" t="s">
        <v>5695</v>
      </c>
      <c r="K130" s="105" t="s">
        <v>4774</v>
      </c>
    </row>
    <row r="131" spans="1:11" ht="25.5" x14ac:dyDescent="0.25">
      <c r="A131" s="13"/>
      <c r="C131" s="183"/>
      <c r="D131" s="183"/>
      <c r="E131" s="183"/>
      <c r="F131" s="183"/>
      <c r="G131" s="183"/>
      <c r="H131" s="183"/>
      <c r="I131" s="183"/>
      <c r="J131" s="183"/>
      <c r="K131" s="105"/>
    </row>
    <row r="132" spans="1:11" ht="25.5" customHeight="1" x14ac:dyDescent="0.25">
      <c r="A132" s="10"/>
      <c r="B132" s="42" t="s">
        <v>5728</v>
      </c>
      <c r="C132" s="42"/>
      <c r="D132" s="154"/>
      <c r="E132" s="154"/>
      <c r="F132" s="11"/>
      <c r="G132" s="11"/>
      <c r="H132" s="11"/>
      <c r="I132" s="42"/>
      <c r="J132" s="42"/>
      <c r="K132" s="42"/>
    </row>
    <row r="133" spans="1:11" ht="25.5" x14ac:dyDescent="0.25">
      <c r="A133" s="13"/>
      <c r="B133" s="22" t="s">
        <v>5697</v>
      </c>
      <c r="C133" s="183" t="s">
        <v>5696</v>
      </c>
      <c r="D133" s="183" t="s">
        <v>5618</v>
      </c>
      <c r="E133" s="183" t="s">
        <v>5618</v>
      </c>
      <c r="F133" s="183" t="s">
        <v>5618</v>
      </c>
      <c r="G133" s="183" t="s">
        <v>5696</v>
      </c>
      <c r="H133" s="183" t="s">
        <v>5696</v>
      </c>
      <c r="I133" s="183" t="s">
        <v>5618</v>
      </c>
      <c r="J133" s="183" t="s">
        <v>5696</v>
      </c>
      <c r="K133" s="105" t="s">
        <v>4774</v>
      </c>
    </row>
    <row r="134" spans="1:11" ht="25.5" x14ac:dyDescent="0.25">
      <c r="A134" s="13"/>
      <c r="B134" s="22" t="s">
        <v>5698</v>
      </c>
      <c r="C134" s="183" t="s">
        <v>5699</v>
      </c>
      <c r="D134" s="183"/>
      <c r="E134" s="183"/>
      <c r="F134" s="183"/>
      <c r="G134" s="183" t="s">
        <v>5699</v>
      </c>
      <c r="H134" s="183"/>
      <c r="I134" s="183"/>
      <c r="J134" s="183"/>
      <c r="K134" s="105" t="s">
        <v>4774</v>
      </c>
    </row>
    <row r="135" spans="1:11" ht="25.5" x14ac:dyDescent="0.25">
      <c r="A135" s="13"/>
      <c r="C135" s="183"/>
      <c r="D135" s="183"/>
      <c r="E135" s="183"/>
      <c r="F135" s="183"/>
      <c r="G135" s="183"/>
      <c r="H135" s="183"/>
      <c r="I135" s="183"/>
      <c r="J135" s="183"/>
      <c r="K135" s="105"/>
    </row>
    <row r="136" spans="1:11" ht="25.5" customHeight="1" x14ac:dyDescent="0.25">
      <c r="A136" s="10"/>
      <c r="B136" s="42" t="s">
        <v>5700</v>
      </c>
      <c r="C136" s="197"/>
      <c r="D136" s="197"/>
      <c r="E136" s="197"/>
      <c r="F136" s="21"/>
      <c r="G136" s="21"/>
      <c r="H136" s="21"/>
      <c r="I136" s="197"/>
      <c r="J136" s="197"/>
      <c r="K136" s="42"/>
    </row>
    <row r="137" spans="1:11" ht="25.5" x14ac:dyDescent="0.25">
      <c r="A137" s="13"/>
      <c r="B137" s="22" t="s">
        <v>466</v>
      </c>
      <c r="C137" s="183" t="s">
        <v>5701</v>
      </c>
      <c r="D137" s="183" t="s">
        <v>5701</v>
      </c>
      <c r="E137" s="183" t="s">
        <v>5701</v>
      </c>
      <c r="F137" s="183" t="s">
        <v>5701</v>
      </c>
      <c r="G137" s="183" t="s">
        <v>5701</v>
      </c>
      <c r="H137" s="183" t="s">
        <v>5701</v>
      </c>
      <c r="I137" s="183" t="s">
        <v>5701</v>
      </c>
      <c r="J137" s="183" t="s">
        <v>5701</v>
      </c>
      <c r="K137" s="105" t="s">
        <v>4774</v>
      </c>
    </row>
    <row r="138" spans="1:11" ht="25.5" x14ac:dyDescent="0.25">
      <c r="A138" s="13"/>
      <c r="C138" s="183"/>
      <c r="D138" s="183"/>
      <c r="E138" s="183"/>
      <c r="F138" s="183"/>
      <c r="G138" s="183"/>
      <c r="H138" s="183"/>
      <c r="I138" s="183"/>
      <c r="J138" s="183"/>
      <c r="K138" s="105"/>
    </row>
    <row r="139" spans="1:11" ht="25.5" customHeight="1" x14ac:dyDescent="0.25">
      <c r="A139" s="10"/>
      <c r="B139" s="42" t="s">
        <v>5702</v>
      </c>
      <c r="C139" s="197"/>
      <c r="D139" s="197"/>
      <c r="E139" s="197"/>
      <c r="F139" s="197"/>
      <c r="G139" s="197"/>
      <c r="H139" s="197"/>
      <c r="I139" s="197"/>
      <c r="J139" s="197"/>
      <c r="K139" s="197"/>
    </row>
    <row r="140" spans="1:11" ht="34.5" customHeight="1" x14ac:dyDescent="0.25">
      <c r="A140" s="13"/>
      <c r="B140" s="191" t="s">
        <v>5703</v>
      </c>
      <c r="C140" s="228" t="s">
        <v>5704</v>
      </c>
      <c r="D140" s="228" t="s">
        <v>5704</v>
      </c>
      <c r="E140" s="228" t="s">
        <v>5704</v>
      </c>
      <c r="F140" s="228" t="s">
        <v>5704</v>
      </c>
      <c r="G140" s="228" t="s">
        <v>5704</v>
      </c>
      <c r="H140" s="228" t="s">
        <v>5704</v>
      </c>
      <c r="I140" s="228" t="s">
        <v>5704</v>
      </c>
      <c r="J140" s="228" t="s">
        <v>5704</v>
      </c>
      <c r="K140" s="105" t="s">
        <v>4774</v>
      </c>
    </row>
    <row r="141" spans="1:11" ht="25.5" x14ac:dyDescent="0.25">
      <c r="A141" s="13"/>
      <c r="B141" s="22" t="s">
        <v>5708</v>
      </c>
      <c r="C141" s="183" t="s">
        <v>5709</v>
      </c>
      <c r="D141" s="183" t="s">
        <v>5709</v>
      </c>
      <c r="E141" s="183" t="s">
        <v>5709</v>
      </c>
      <c r="F141" s="183" t="s">
        <v>5709</v>
      </c>
      <c r="G141" s="183" t="s">
        <v>5709</v>
      </c>
      <c r="H141" s="183" t="s">
        <v>5709</v>
      </c>
      <c r="I141" s="183" t="s">
        <v>5709</v>
      </c>
      <c r="J141" s="183" t="s">
        <v>5709</v>
      </c>
      <c r="K141" s="105" t="s">
        <v>4774</v>
      </c>
    </row>
    <row r="142" spans="1:11" ht="25.5" x14ac:dyDescent="0.25">
      <c r="A142" s="13"/>
      <c r="C142" s="183"/>
      <c r="D142" s="183"/>
      <c r="E142" s="183"/>
      <c r="F142" s="183"/>
      <c r="G142" s="183"/>
      <c r="H142" s="183"/>
      <c r="I142" s="183"/>
      <c r="J142" s="183"/>
      <c r="K142" s="105"/>
    </row>
    <row r="143" spans="1:11" ht="25.5" customHeight="1" x14ac:dyDescent="0.25">
      <c r="A143" s="10"/>
      <c r="B143" s="42" t="s">
        <v>5710</v>
      </c>
      <c r="C143" s="197"/>
      <c r="D143" s="197"/>
      <c r="E143" s="197"/>
      <c r="F143" s="197"/>
      <c r="G143" s="197"/>
      <c r="H143" s="197"/>
      <c r="I143" s="197"/>
      <c r="J143" s="197"/>
      <c r="K143" s="197"/>
    </row>
    <row r="144" spans="1:11" ht="54" customHeight="1" x14ac:dyDescent="0.25">
      <c r="A144" s="13"/>
      <c r="B144" s="22" t="s">
        <v>5713</v>
      </c>
      <c r="C144" s="183" t="s">
        <v>5712</v>
      </c>
      <c r="D144" s="183" t="s">
        <v>5712</v>
      </c>
      <c r="E144" s="183" t="s">
        <v>5712</v>
      </c>
      <c r="F144" s="183" t="s">
        <v>5712</v>
      </c>
      <c r="G144" s="183" t="s">
        <v>5712</v>
      </c>
      <c r="H144" s="183" t="s">
        <v>5712</v>
      </c>
      <c r="I144" s="183" t="s">
        <v>5712</v>
      </c>
      <c r="J144" s="183" t="s">
        <v>5712</v>
      </c>
      <c r="K144" s="105" t="s">
        <v>4774</v>
      </c>
    </row>
    <row r="145" spans="1:11" ht="25.5" x14ac:dyDescent="0.25">
      <c r="A145" s="13"/>
      <c r="B145" s="22" t="s">
        <v>5719</v>
      </c>
      <c r="C145" s="183" t="s">
        <v>5711</v>
      </c>
      <c r="D145" s="183" t="s">
        <v>5711</v>
      </c>
      <c r="E145" s="183" t="s">
        <v>5711</v>
      </c>
      <c r="F145" s="183" t="s">
        <v>5711</v>
      </c>
      <c r="G145" s="183" t="s">
        <v>5711</v>
      </c>
      <c r="H145" s="183" t="s">
        <v>5711</v>
      </c>
      <c r="I145" s="183" t="s">
        <v>5711</v>
      </c>
      <c r="J145" s="183" t="s">
        <v>5711</v>
      </c>
      <c r="K145" s="105" t="s">
        <v>4774</v>
      </c>
    </row>
    <row r="146" spans="1:11" ht="25.5" x14ac:dyDescent="0.25">
      <c r="A146" s="13"/>
      <c r="C146" s="183"/>
      <c r="D146" s="183"/>
      <c r="E146" s="183"/>
      <c r="F146" s="183"/>
      <c r="G146" s="183"/>
      <c r="H146" s="183"/>
      <c r="I146" s="183"/>
      <c r="J146" s="183"/>
      <c r="K146" s="105"/>
    </row>
    <row r="147" spans="1:11" ht="25.5" customHeight="1" x14ac:dyDescent="0.25">
      <c r="A147" s="10"/>
      <c r="B147" s="236" t="s">
        <v>5729</v>
      </c>
      <c r="C147" s="197"/>
      <c r="D147" s="197"/>
      <c r="E147" s="197"/>
      <c r="F147" s="197"/>
      <c r="G147" s="197"/>
      <c r="H147" s="197"/>
      <c r="I147" s="197"/>
      <c r="J147" s="197"/>
      <c r="K147" s="197"/>
    </row>
    <row r="148" spans="1:11" ht="25.5" x14ac:dyDescent="0.25">
      <c r="A148" s="246"/>
      <c r="B148" s="22" t="s">
        <v>5765</v>
      </c>
      <c r="C148" s="183" t="s">
        <v>5712</v>
      </c>
      <c r="D148" s="183" t="s">
        <v>5712</v>
      </c>
      <c r="E148" s="183" t="s">
        <v>5712</v>
      </c>
      <c r="F148" s="183" t="s">
        <v>5712</v>
      </c>
      <c r="G148" s="183" t="s">
        <v>5712</v>
      </c>
      <c r="H148" s="183" t="s">
        <v>5712</v>
      </c>
      <c r="I148" s="183" t="s">
        <v>5712</v>
      </c>
      <c r="J148" s="183" t="s">
        <v>5712</v>
      </c>
      <c r="K148" s="105" t="s">
        <v>4774</v>
      </c>
    </row>
    <row r="149" spans="1:11" ht="25.5" x14ac:dyDescent="0.25">
      <c r="A149" s="13"/>
      <c r="B149" s="22"/>
      <c r="C149" s="183"/>
      <c r="D149" s="183"/>
      <c r="E149" s="183"/>
      <c r="F149" s="183"/>
      <c r="G149" s="183"/>
      <c r="H149" s="183"/>
      <c r="I149" s="183"/>
      <c r="J149" s="183"/>
      <c r="K149" s="105"/>
    </row>
    <row r="150" spans="1:11" ht="25.5" x14ac:dyDescent="0.25">
      <c r="A150" s="13"/>
      <c r="B150" s="22"/>
      <c r="C150" s="183"/>
      <c r="D150" s="183"/>
      <c r="E150" s="183"/>
      <c r="F150" s="183"/>
      <c r="G150" s="183"/>
      <c r="H150" s="183"/>
      <c r="I150" s="183"/>
      <c r="J150" s="183"/>
      <c r="K150" s="105"/>
    </row>
    <row r="151" spans="1:11" ht="15.75" x14ac:dyDescent="0.25">
      <c r="A151" s="10"/>
      <c r="B151" s="40" t="s">
        <v>5714</v>
      </c>
      <c r="C151" s="104"/>
      <c r="D151" s="104"/>
      <c r="E151" s="104"/>
      <c r="F151" s="104"/>
      <c r="G151" s="104"/>
      <c r="H151" s="104"/>
      <c r="I151" s="104"/>
      <c r="J151" s="104"/>
      <c r="K151" s="104"/>
    </row>
    <row r="152" spans="1:11" ht="18" x14ac:dyDescent="0.25">
      <c r="A152" s="13"/>
      <c r="B152" s="37" t="s">
        <v>5716</v>
      </c>
      <c r="C152" s="265"/>
      <c r="D152" s="265"/>
      <c r="E152" s="265"/>
      <c r="F152" s="265"/>
      <c r="G152" s="265"/>
      <c r="H152" s="265"/>
      <c r="I152" s="265"/>
      <c r="J152" s="265"/>
      <c r="K152" s="266"/>
    </row>
    <row r="153" spans="1:11" ht="18" x14ac:dyDescent="0.25">
      <c r="A153" s="13"/>
      <c r="B153" s="37" t="s">
        <v>5717</v>
      </c>
      <c r="C153" s="206"/>
      <c r="D153" s="206"/>
      <c r="E153" s="206"/>
      <c r="F153" s="206"/>
      <c r="G153" s="206"/>
      <c r="H153" s="245"/>
      <c r="I153" s="206"/>
      <c r="J153" s="206"/>
      <c r="K153" s="207"/>
    </row>
    <row r="154" spans="1:11" ht="18" x14ac:dyDescent="0.25">
      <c r="A154" s="13"/>
      <c r="B154" s="37" t="s">
        <v>5715</v>
      </c>
      <c r="C154" s="206"/>
      <c r="D154" s="206"/>
      <c r="E154" s="206"/>
      <c r="F154" s="206"/>
      <c r="G154" s="206"/>
      <c r="H154" s="245"/>
      <c r="I154" s="206"/>
      <c r="J154" s="206"/>
      <c r="K154" s="207"/>
    </row>
    <row r="155" spans="1:11" ht="30" x14ac:dyDescent="0.25">
      <c r="A155" s="13"/>
      <c r="B155" s="37" t="s">
        <v>5718</v>
      </c>
      <c r="C155" s="204"/>
      <c r="D155" s="204"/>
      <c r="E155" s="204"/>
      <c r="F155" s="204"/>
      <c r="G155" s="204"/>
      <c r="H155" s="204"/>
      <c r="I155" s="204"/>
      <c r="J155" s="204"/>
      <c r="K155" s="205"/>
    </row>
  </sheetData>
  <protectedRanges>
    <protectedRange sqref="C151:K151 C140:J141 C144:J145" name="Bereich1"/>
    <protectedRange sqref="C148:J150" name="Bereich1_3"/>
  </protectedRanges>
  <mergeCells count="3">
    <mergeCell ref="B4:B5"/>
    <mergeCell ref="B2:K2"/>
    <mergeCell ref="C152:K152"/>
  </mergeCells>
  <phoneticPr fontId="57" type="noConversion"/>
  <dataValidations xWindow="373" yWindow="568" count="23">
    <dataValidation allowBlank="1" showInputMessage="1" showErrorMessage="1" promptTitle="vertrauliches drucken" prompt="Diese Funktion gibt es nur, die Dokument Server Funktion auf Aus steht." sqref="B13:B15" xr:uid="{00000000-0002-0000-0300-000003000000}"/>
    <dataValidation allowBlank="1" showInputMessage="1" showErrorMessage="1" promptTitle="ACHTUNG" prompt="Auf Konfiguration-_x000a_möglichkeiten prüfen." sqref="B22" xr:uid="{00000000-0002-0000-0300-000005000000}"/>
    <dataValidation allowBlank="1" showInputMessage="1" showErrorMessage="1" prompt="Standard Comunity 1 ist Public" sqref="B86 B127 B75" xr:uid="{00000000-0002-0000-0300-000010000000}"/>
    <dataValidation allowBlank="1" showInputMessage="1" showErrorMessage="1" promptTitle="TCP Port 9100" prompt="Wenn dieser Port geschlossen ist, kann nichr mehr über den Windows Raw Anschluss gedruckt werden." sqref="B110:B111" xr:uid="{00000000-0002-0000-0300-000011000000}"/>
    <dataValidation allowBlank="1" showInputMessage="1" showErrorMessage="1" prompt="TCP Port 515" sqref="B112" xr:uid="{00000000-0002-0000-0300-000012000000}"/>
    <dataValidation allowBlank="1" showInputMessage="1" showErrorMessage="1" prompt="TCP Port 21" sqref="B113" xr:uid="{00000000-0002-0000-0300-000013000000}"/>
    <dataValidation allowBlank="1" showInputMessage="1" showErrorMessage="1" prompt="TCP Port 22" sqref="B114" xr:uid="{00000000-0002-0000-0300-000014000000}"/>
    <dataValidation allowBlank="1" showInputMessage="1" showErrorMessage="1" prompt="TCP Port 514" sqref="B115" xr:uid="{00000000-0002-0000-0300-000015000000}"/>
    <dataValidation allowBlank="1" showInputMessage="1" showErrorMessage="1" prompt="TCP Port 23" sqref="B116" xr:uid="{00000000-0002-0000-0300-000016000000}"/>
    <dataValidation allowBlank="1" showInputMessage="1" showErrorMessage="1" prompt="UDP Port 5353" sqref="B117" xr:uid="{00000000-0002-0000-0300-000017000000}"/>
    <dataValidation allowBlank="1" showInputMessage="1" showErrorMessage="1" prompt="UDP Port 1900" sqref="B118" xr:uid="{00000000-0002-0000-0300-000018000000}"/>
    <dataValidation allowBlank="1" showInputMessage="1" showErrorMessage="1" prompt="TCP Port 139" sqref="B119" xr:uid="{00000000-0002-0000-0300-000019000000}"/>
    <dataValidation allowBlank="1" showInputMessage="1" showErrorMessage="1" prompt="TCP Port 53000" sqref="B121" xr:uid="{00000000-0002-0000-0300-00001A000000}"/>
    <dataValidation allowBlank="1" showInputMessage="1" showErrorMessage="1" prompt="TCP Port 53001" sqref="B122" xr:uid="{00000000-0002-0000-0300-00001B000000}"/>
    <dataValidation allowBlank="1" showInputMessage="1" showErrorMessage="1" prompt="TCP Port 53002" sqref="B123" xr:uid="{00000000-0002-0000-0300-00001C000000}"/>
    <dataValidation allowBlank="1" showInputMessage="1" showErrorMessage="1" prompt="UDP/TCP Port 3702" sqref="B124" xr:uid="{00000000-0002-0000-0300-00001D000000}"/>
    <dataValidation allowBlank="1" showInputMessage="1" showErrorMessage="1" promptTitle="Vorlagen / Blanko" prompt="Sind im Intranet unter PSC-Workshop -&gt; Vorinstallation zu finden._x000a_benutzerdefiniertem Aufkleber müssen zusätzlich der CL zur Verfügung gestellt werden." sqref="B140" xr:uid="{00000000-0002-0000-0300-00001F000000}"/>
    <dataValidation allowBlank="1" showInputMessage="1" showErrorMessage="1" prompt="Config Datei muss mit der CL zur Verfügung gestellt werden" sqref="B144" xr:uid="{00000000-0002-0000-0300-000020000000}"/>
    <dataValidation allowBlank="1" showInputMessage="1" showErrorMessage="1" promptTitle="Wo muss der angeschlossen werden" prompt="_x000a_Java basierte Software: Controller_x000a__x000a_Android basierende Software: am Display (MicroUSB)" sqref="B145" xr:uid="{00000000-0002-0000-0300-000021000000}"/>
    <dataValidation allowBlank="1" showInputMessage="1" showErrorMessage="1" prompt="Dieser ist ggf. nicht erforderlich, wenn auf einem zusätzlichem Aufkleber bereits die Seriennummer enthalten ist." sqref="B141" xr:uid="{00000000-0002-0000-0300-000022000000}"/>
    <dataValidation allowBlank="1" showInputMessage="1" showErrorMessage="1" promptTitle="vertrauliches drucken" prompt="Diese Funktion gibt es nur, wenn der Dokument Server Funktion auf Aus steht." sqref="B11:B12" xr:uid="{00000000-0002-0000-0300-000023000000}"/>
    <dataValidation type="textLength" operator="lessThan" allowBlank="1" showInputMessage="1" showErrorMessage="1" errorTitle="ID ist nicht korrekt" error="Die ID besteht maximal aus 4 Zeichen" sqref="C67:J68" xr:uid="{00000000-0002-0000-0300-000000000000}">
      <formula1>5</formula1>
    </dataValidation>
    <dataValidation allowBlank="1" showInputMessage="1" showErrorMessage="1" prompt="TCP Port 59100" sqref="B125 B104:B109" xr:uid="{00000000-0002-0000-0300-00001E000000}"/>
  </dataValidations>
  <hyperlinks>
    <hyperlink ref="G48" r:id="rId1" display="system@rde" xr:uid="{00000000-0004-0000-0300-000005000000}"/>
    <hyperlink ref="B140" location="Hinweis!A1" display="zusätzlicher Aufkleber *                                                                      wichtiger Hinweis!!!" xr:uid="{00000000-0004-0000-0300-000006000000}"/>
    <hyperlink ref="G52" r:id="rId2" display="system@rde" xr:uid="{F767FF30-A13A-409F-855D-06F27EE7B739}"/>
    <hyperlink ref="G56" r:id="rId3" display="system@rde" xr:uid="{37FC9ED2-24DA-4BDA-BB5C-7F83A37ACCA7}"/>
    <hyperlink ref="G64" r:id="rId4" display="system@rde" xr:uid="{D709FA18-1EED-4404-9821-4FF675846A6D}"/>
    <hyperlink ref="G61" r:id="rId5" display="system@rde" xr:uid="{3D027636-2605-4FDC-B296-D2556E179501}"/>
    <hyperlink ref="H48" r:id="rId6" display="system@rde" xr:uid="{F786155E-68A8-46A4-B75E-8FCDD6FD6402}"/>
    <hyperlink ref="H52" r:id="rId7" display="system@rde" xr:uid="{98DA72F1-0F0D-4AB7-8C29-3BC0EF88482E}"/>
    <hyperlink ref="H56" r:id="rId8" display="system@rde" xr:uid="{0911EC64-7879-4FE0-BB31-3B3E394E5FBE}"/>
    <hyperlink ref="H64" r:id="rId9" display="system@rde" xr:uid="{9768EC0B-961B-4B5A-A253-EDD544779CF8}"/>
    <hyperlink ref="H61" r:id="rId10" display="system@rde" xr:uid="{ADE2C84E-B80E-4026-B201-CA866D8083AC}"/>
  </hyperlinks>
  <pageMargins left="0.70866141732283472" right="0.70866141732283472" top="0.78740157480314965" bottom="0.78740157480314965" header="0.31496062992125984" footer="0.31496062992125984"/>
  <pageSetup paperSize="8" scale="16" fitToHeight="2" orientation="portrait" r:id="rId11"/>
  <headerFooter>
    <oddHeader>&amp;C&amp;"Calibri"&amp;11&amp;K000000Internal&amp;1#</oddHeader>
  </headerFooter>
  <drawing r:id="rId12"/>
  <legacyDrawing r:id="rId13"/>
  <oleObjects>
    <mc:AlternateContent xmlns:mc="http://schemas.openxmlformats.org/markup-compatibility/2006">
      <mc:Choice Requires="x14">
        <oleObject progId="Objekt-Manager-Shellobjekt" dvAspect="DVASPECT_ICON" shapeId="1078" r:id="rId14">
          <objectPr defaultSize="0" r:id="rId15">
            <anchor moveWithCells="1">
              <from>
                <xdr:col>1</xdr:col>
                <xdr:colOff>3600450</xdr:colOff>
                <xdr:row>143</xdr:row>
                <xdr:rowOff>76200</xdr:rowOff>
              </from>
              <to>
                <xdr:col>2</xdr:col>
                <xdr:colOff>809625</xdr:colOff>
                <xdr:row>143</xdr:row>
                <xdr:rowOff>590550</xdr:rowOff>
              </to>
            </anchor>
          </objectPr>
        </oleObject>
      </mc:Choice>
      <mc:Fallback>
        <oleObject progId="Objekt-Manager-Shellobjekt" dvAspect="DVASPECT_ICON" shapeId="1078" r:id="rId14"/>
      </mc:Fallback>
    </mc:AlternateContent>
    <mc:AlternateContent xmlns:mc="http://schemas.openxmlformats.org/markup-compatibility/2006">
      <mc:Choice Requires="x14">
        <oleObject progId="Document" dvAspect="DVASPECT_ICON" shapeId="1079" r:id="rId16">
          <objectPr defaultSize="0" r:id="rId17">
            <anchor moveWithCells="1">
              <from>
                <xdr:col>1</xdr:col>
                <xdr:colOff>2552700</xdr:colOff>
                <xdr:row>143</xdr:row>
                <xdr:rowOff>600075</xdr:rowOff>
              </from>
              <to>
                <xdr:col>1</xdr:col>
                <xdr:colOff>3467100</xdr:colOff>
                <xdr:row>145</xdr:row>
                <xdr:rowOff>276225</xdr:rowOff>
              </to>
            </anchor>
          </objectPr>
        </oleObject>
      </mc:Choice>
      <mc:Fallback>
        <oleObject progId="Document" dvAspect="DVASPECT_ICON" shapeId="1079" r:id="rId16"/>
      </mc:Fallback>
    </mc:AlternateContent>
    <mc:AlternateContent xmlns:mc="http://schemas.openxmlformats.org/markup-compatibility/2006">
      <mc:Choice Requires="x14">
        <oleObject progId="Document" dvAspect="DVASPECT_ICON" shapeId="1081" r:id="rId18">
          <objectPr defaultSize="0" r:id="rId19">
            <anchor moveWithCells="1">
              <from>
                <xdr:col>1</xdr:col>
                <xdr:colOff>4486275</xdr:colOff>
                <xdr:row>147</xdr:row>
                <xdr:rowOff>38100</xdr:rowOff>
              </from>
              <to>
                <xdr:col>1</xdr:col>
                <xdr:colOff>5400675</xdr:colOff>
                <xdr:row>149</xdr:row>
                <xdr:rowOff>76200</xdr:rowOff>
              </to>
            </anchor>
          </objectPr>
        </oleObject>
      </mc:Choice>
      <mc:Fallback>
        <oleObject progId="Document" dvAspect="DVASPECT_ICON" shapeId="1081" r:id="rId18"/>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16917" id="{502F23C5-6421-40B2-BFD1-1F75DBD37ECD}">
            <xm:f>$C9='Android MFP (Reff)'!$E9</xm:f>
            <x14:dxf>
              <font>
                <color rgb="FFFF0000"/>
              </font>
            </x14:dxf>
          </x14:cfRule>
          <xm:sqref>C9</xm:sqref>
        </x14:conditionalFormatting>
        <x14:conditionalFormatting xmlns:xm="http://schemas.microsoft.com/office/excel/2006/main">
          <x14:cfRule type="expression" priority="17056" id="{80397496-164D-4692-982C-742B8DB14C65}">
            <xm:f>$E10='Android MFP (Reff)'!$H31</xm:f>
            <x14:dxf>
              <font>
                <color rgb="FFFF0000"/>
              </font>
            </x14:dxf>
          </x14:cfRule>
          <xm:sqref>E15:E16 E10:E13</xm:sqref>
        </x14:conditionalFormatting>
        <x14:conditionalFormatting xmlns:xm="http://schemas.microsoft.com/office/excel/2006/main">
          <x14:cfRule type="expression" priority="17211" id="{5C823B21-ECDE-4C1D-A02E-8337896FA5C3}">
            <xm:f>$G9='Android MFP (Reff)'!$M9</xm:f>
            <x14:dxf>
              <font>
                <color rgb="FFFF0000"/>
              </font>
            </x14:dxf>
          </x14:cfRule>
          <xm:sqref>G9:H9</xm:sqref>
        </x14:conditionalFormatting>
        <x14:conditionalFormatting xmlns:xm="http://schemas.microsoft.com/office/excel/2006/main">
          <x14:cfRule type="expression" priority="17046" id="{CD19652F-23F2-4D2D-9C4E-EBFDC8B27E5C}">
            <xm:f>$D10='Android MFP (Reff)'!$G31</xm:f>
            <x14:dxf>
              <font>
                <color rgb="FFFF0000"/>
              </font>
            </x14:dxf>
          </x14:cfRule>
          <xm:sqref>D15:D16 D10:D13</xm:sqref>
        </x14:conditionalFormatting>
        <x14:conditionalFormatting xmlns:xm="http://schemas.microsoft.com/office/excel/2006/main">
          <x14:cfRule type="expression" priority="17149" id="{47E85F78-85D7-4EF6-A8F8-427507C9C459}">
            <xm:f>$F10='Android MFP (Reff)'!$K31</xm:f>
            <x14:dxf>
              <font>
                <color rgb="FFFF0000"/>
              </font>
            </x14:dxf>
          </x14:cfRule>
          <xm:sqref>F15:F16 F10:F13</xm:sqref>
        </x14:conditionalFormatting>
        <x14:conditionalFormatting xmlns:xm="http://schemas.microsoft.com/office/excel/2006/main">
          <x14:cfRule type="expression" priority="17242" id="{7EDB5182-5CB0-4DEE-BFEB-5A9429F31D8A}">
            <xm:f>$I9='Android MFP (Reff)'!$N9</xm:f>
            <x14:dxf>
              <font>
                <color rgb="FFFF0000"/>
              </font>
            </x14:dxf>
          </x14:cfRule>
          <xm:sqref>I9</xm:sqref>
        </x14:conditionalFormatting>
        <x14:conditionalFormatting xmlns:xm="http://schemas.microsoft.com/office/excel/2006/main">
          <x14:cfRule type="expression" priority="17459" id="{2DB00FDA-16B0-4C58-941C-8F0BEA5385E3}">
            <xm:f>$J10='Android MFP (Reff)'!$U31</xm:f>
            <x14:dxf>
              <font>
                <color rgb="FFFF0000"/>
              </font>
            </x14:dxf>
          </x14:cfRule>
          <xm:sqref>J15:J16 J10:J13</xm:sqref>
        </x14:conditionalFormatting>
        <x14:conditionalFormatting xmlns:xm="http://schemas.microsoft.com/office/excel/2006/main">
          <x14:cfRule type="expression" priority="210" id="{3D450E10-07E5-4FAF-AF1B-AB1BF2BFCFBB}">
            <xm:f>$E8='Android MFP (Reff)'!$H8</xm:f>
            <x14:dxf>
              <font>
                <color rgb="FFFF0000"/>
              </font>
            </x14:dxf>
          </x14:cfRule>
          <xm:sqref>I8 E8:E9</xm:sqref>
        </x14:conditionalFormatting>
        <x14:conditionalFormatting xmlns:xm="http://schemas.microsoft.com/office/excel/2006/main">
          <x14:cfRule type="expression" priority="209" id="{8E606C9A-70DF-4B19-818B-25A73A797E5F}">
            <xm:f>$C10='Android MFP (Reff)'!$E31</xm:f>
            <x14:dxf>
              <font>
                <color rgb="FFFF0000"/>
              </font>
            </x14:dxf>
          </x14:cfRule>
          <xm:sqref>J14 D14:F14 C10:C16</xm:sqref>
        </x14:conditionalFormatting>
        <x14:conditionalFormatting xmlns:xm="http://schemas.microsoft.com/office/excel/2006/main">
          <x14:cfRule type="expression" priority="17481" id="{5C823B21-ECDE-4C1D-A02E-8337896FA5C3}">
            <xm:f>$G10='Android MFP (Reff)'!$M31</xm:f>
            <x14:dxf>
              <font>
                <color rgb="FFFF0000"/>
              </font>
            </x14:dxf>
          </x14:cfRule>
          <xm:sqref>G10:H16</xm:sqref>
        </x14:conditionalFormatting>
        <x14:conditionalFormatting xmlns:xm="http://schemas.microsoft.com/office/excel/2006/main">
          <x14:cfRule type="expression" priority="17482" id="{CD19652F-23F2-4D2D-9C4E-EBFDC8B27E5C}">
            <xm:f>$D9='Android MFP (Reff)'!$G9</xm:f>
            <x14:dxf>
              <font>
                <color rgb="FFFF0000"/>
              </font>
            </x14:dxf>
          </x14:cfRule>
          <xm:sqref>D9</xm:sqref>
        </x14:conditionalFormatting>
        <x14:conditionalFormatting xmlns:xm="http://schemas.microsoft.com/office/excel/2006/main">
          <x14:cfRule type="expression" priority="17484" id="{47E85F78-85D7-4EF6-A8F8-427507C9C459}">
            <xm:f>$F9='Android MFP (Reff)'!$K9</xm:f>
            <x14:dxf>
              <font>
                <color rgb="FFFF0000"/>
              </font>
            </x14:dxf>
          </x14:cfRule>
          <xm:sqref>F9</xm:sqref>
        </x14:conditionalFormatting>
        <x14:conditionalFormatting xmlns:xm="http://schemas.microsoft.com/office/excel/2006/main">
          <x14:cfRule type="expression" priority="17487" id="{7EDB5182-5CB0-4DEE-BFEB-5A9429F31D8A}">
            <xm:f>$I10='Android MFP (Reff)'!$N31</xm:f>
            <x14:dxf>
              <font>
                <color rgb="FFFF0000"/>
              </font>
            </x14:dxf>
          </x14:cfRule>
          <xm:sqref>I10:I16</xm:sqref>
        </x14:conditionalFormatting>
        <x14:conditionalFormatting xmlns:xm="http://schemas.microsoft.com/office/excel/2006/main">
          <x14:cfRule type="expression" priority="17488" id="{2DB00FDA-16B0-4C58-941C-8F0BEA5385E3}">
            <xm:f>$J9='Android MFP (Reff)'!$U9</xm:f>
            <x14:dxf>
              <font>
                <color rgb="FFFF0000"/>
              </font>
            </x14:dxf>
          </x14:cfRule>
          <xm:sqref>J9</xm:sqref>
        </x14:conditionalFormatting>
        <x14:conditionalFormatting xmlns:xm="http://schemas.microsoft.com/office/excel/2006/main">
          <x14:cfRule type="expression" priority="17491" id="{80397496-164D-4692-982C-742B8DB14C65}">
            <xm:f>$E17='Android MFP (Reff)'!$H42</xm:f>
            <x14:dxf>
              <font>
                <color rgb="FFFF0000"/>
              </font>
            </x14:dxf>
          </x14:cfRule>
          <xm:sqref>E17</xm:sqref>
        </x14:conditionalFormatting>
        <x14:conditionalFormatting xmlns:xm="http://schemas.microsoft.com/office/excel/2006/main">
          <x14:cfRule type="expression" priority="17495" id="{CD19652F-23F2-4D2D-9C4E-EBFDC8B27E5C}">
            <xm:f>$D17='Android MFP (Reff)'!$G42</xm:f>
            <x14:dxf>
              <font>
                <color rgb="FFFF0000"/>
              </font>
            </x14:dxf>
          </x14:cfRule>
          <xm:sqref>D17</xm:sqref>
        </x14:conditionalFormatting>
        <x14:conditionalFormatting xmlns:xm="http://schemas.microsoft.com/office/excel/2006/main">
          <x14:cfRule type="expression" priority="17498" id="{47E85F78-85D7-4EF6-A8F8-427507C9C459}">
            <xm:f>$F17='Android MFP (Reff)'!$K42</xm:f>
            <x14:dxf>
              <font>
                <color rgb="FFFF0000"/>
              </font>
            </x14:dxf>
          </x14:cfRule>
          <xm:sqref>F17</xm:sqref>
        </x14:conditionalFormatting>
        <x14:conditionalFormatting xmlns:xm="http://schemas.microsoft.com/office/excel/2006/main">
          <x14:cfRule type="expression" priority="17502" id="{2DB00FDA-16B0-4C58-941C-8F0BEA5385E3}">
            <xm:f>$J17='Android MFP (Reff)'!$U42</xm:f>
            <x14:dxf>
              <font>
                <color rgb="FFFF0000"/>
              </font>
            </x14:dxf>
          </x14:cfRule>
          <xm:sqref>J17</xm:sqref>
        </x14:conditionalFormatting>
        <x14:conditionalFormatting xmlns:xm="http://schemas.microsoft.com/office/excel/2006/main">
          <x14:cfRule type="expression" priority="17508" id="{8E606C9A-70DF-4B19-818B-25A73A797E5F}">
            <xm:f>$C17='Android MFP (Reff)'!$E42</xm:f>
            <x14:dxf>
              <font>
                <color rgb="FFFF0000"/>
              </font>
            </x14:dxf>
          </x14:cfRule>
          <xm:sqref>C17</xm:sqref>
        </x14:conditionalFormatting>
        <x14:conditionalFormatting xmlns:xm="http://schemas.microsoft.com/office/excel/2006/main">
          <x14:cfRule type="expression" priority="17511" id="{5C823B21-ECDE-4C1D-A02E-8337896FA5C3}">
            <xm:f>$G17='Android MFP (Reff)'!$M42</xm:f>
            <x14:dxf>
              <font>
                <color rgb="FFFF0000"/>
              </font>
            </x14:dxf>
          </x14:cfRule>
          <xm:sqref>G17:H17</xm:sqref>
        </x14:conditionalFormatting>
        <x14:conditionalFormatting xmlns:xm="http://schemas.microsoft.com/office/excel/2006/main">
          <x14:cfRule type="expression" priority="17515" id="{7EDB5182-5CB0-4DEE-BFEB-5A9429F31D8A}">
            <xm:f>$I17='Android MFP (Reff)'!$N42</xm:f>
            <x14:dxf>
              <font>
                <color rgb="FFFF0000"/>
              </font>
            </x14:dxf>
          </x14:cfRule>
          <xm:sqref>I17:I18 J18 C18:H18</xm:sqref>
        </x14:conditionalFormatting>
        <x14:conditionalFormatting xmlns:xm="http://schemas.microsoft.com/office/excel/2006/main">
          <x14:cfRule type="expression" priority="17538" id="{80397496-164D-4692-982C-742B8DB14C65}">
            <xm:f>$E19='Android MFP (Reff)'!$H45</xm:f>
            <x14:dxf>
              <font>
                <color rgb="FFFF0000"/>
              </font>
            </x14:dxf>
          </x14:cfRule>
          <xm:sqref>E26 E19:E20</xm:sqref>
        </x14:conditionalFormatting>
        <x14:conditionalFormatting xmlns:xm="http://schemas.microsoft.com/office/excel/2006/main">
          <x14:cfRule type="expression" priority="17540" id="{CD19652F-23F2-4D2D-9C4E-EBFDC8B27E5C}">
            <xm:f>$D19='Android MFP (Reff)'!$G45</xm:f>
            <x14:dxf>
              <font>
                <color rgb="FFFF0000"/>
              </font>
            </x14:dxf>
          </x14:cfRule>
          <xm:sqref>D26 D19:D20</xm:sqref>
        </x14:conditionalFormatting>
        <x14:conditionalFormatting xmlns:xm="http://schemas.microsoft.com/office/excel/2006/main">
          <x14:cfRule type="expression" priority="17542" id="{47E85F78-85D7-4EF6-A8F8-427507C9C459}">
            <xm:f>$F19='Android MFP (Reff)'!$K45</xm:f>
            <x14:dxf>
              <font>
                <color rgb="FFFF0000"/>
              </font>
            </x14:dxf>
          </x14:cfRule>
          <xm:sqref>F26 F19:F20</xm:sqref>
        </x14:conditionalFormatting>
        <x14:conditionalFormatting xmlns:xm="http://schemas.microsoft.com/office/excel/2006/main">
          <x14:cfRule type="expression" priority="17544" id="{2DB00FDA-16B0-4C58-941C-8F0BEA5385E3}">
            <xm:f>$J19='Android MFP (Reff)'!$U45</xm:f>
            <x14:dxf>
              <font>
                <color rgb="FFFF0000"/>
              </font>
            </x14:dxf>
          </x14:cfRule>
          <xm:sqref>J26 J19:J20</xm:sqref>
        </x14:conditionalFormatting>
        <x14:conditionalFormatting xmlns:xm="http://schemas.microsoft.com/office/excel/2006/main">
          <x14:cfRule type="expression" priority="17546" id="{8E606C9A-70DF-4B19-818B-25A73A797E5F}">
            <xm:f>$C19='Android MFP (Reff)'!$E45</xm:f>
            <x14:dxf>
              <font>
                <color rgb="FFFF0000"/>
              </font>
            </x14:dxf>
          </x14:cfRule>
          <xm:sqref>C26 C19:C20</xm:sqref>
        </x14:conditionalFormatting>
        <x14:conditionalFormatting xmlns:xm="http://schemas.microsoft.com/office/excel/2006/main">
          <x14:cfRule type="expression" priority="17548" id="{5C823B21-ECDE-4C1D-A02E-8337896FA5C3}">
            <xm:f>$G19='Android MFP (Reff)'!$M45</xm:f>
            <x14:dxf>
              <font>
                <color rgb="FFFF0000"/>
              </font>
            </x14:dxf>
          </x14:cfRule>
          <xm:sqref>G26:H26 G19:H20</xm:sqref>
        </x14:conditionalFormatting>
        <x14:conditionalFormatting xmlns:xm="http://schemas.microsoft.com/office/excel/2006/main">
          <x14:cfRule type="expression" priority="17550" id="{7EDB5182-5CB0-4DEE-BFEB-5A9429F31D8A}">
            <xm:f>$I19='Android MFP (Reff)'!$N45</xm:f>
            <x14:dxf>
              <font>
                <color rgb="FFFF0000"/>
              </font>
            </x14:dxf>
          </x14:cfRule>
          <xm:sqref>I26 I19:I20</xm:sqref>
        </x14:conditionalFormatting>
        <x14:conditionalFormatting xmlns:xm="http://schemas.microsoft.com/office/excel/2006/main">
          <x14:cfRule type="expression" priority="17580" id="{80397496-164D-4692-982C-742B8DB14C65}">
            <xm:f>$E27='Android MFP (Reff)'!$H55</xm:f>
            <x14:dxf>
              <font>
                <color rgb="FFFF0000"/>
              </font>
            </x14:dxf>
          </x14:cfRule>
          <xm:sqref>E27</xm:sqref>
        </x14:conditionalFormatting>
        <x14:conditionalFormatting xmlns:xm="http://schemas.microsoft.com/office/excel/2006/main">
          <x14:cfRule type="expression" priority="17582" id="{CD19652F-23F2-4D2D-9C4E-EBFDC8B27E5C}">
            <xm:f>$D27='Android MFP (Reff)'!$G55</xm:f>
            <x14:dxf>
              <font>
                <color rgb="FFFF0000"/>
              </font>
            </x14:dxf>
          </x14:cfRule>
          <xm:sqref>D27</xm:sqref>
        </x14:conditionalFormatting>
        <x14:conditionalFormatting xmlns:xm="http://schemas.microsoft.com/office/excel/2006/main">
          <x14:cfRule type="expression" priority="17584" id="{47E85F78-85D7-4EF6-A8F8-427507C9C459}">
            <xm:f>$F27='Android MFP (Reff)'!$K55</xm:f>
            <x14:dxf>
              <font>
                <color rgb="FFFF0000"/>
              </font>
            </x14:dxf>
          </x14:cfRule>
          <xm:sqref>F27</xm:sqref>
        </x14:conditionalFormatting>
        <x14:conditionalFormatting xmlns:xm="http://schemas.microsoft.com/office/excel/2006/main">
          <x14:cfRule type="expression" priority="17586" id="{2DB00FDA-16B0-4C58-941C-8F0BEA5385E3}">
            <xm:f>$J27='Android MFP (Reff)'!$U55</xm:f>
            <x14:dxf>
              <font>
                <color rgb="FFFF0000"/>
              </font>
            </x14:dxf>
          </x14:cfRule>
          <xm:sqref>J27</xm:sqref>
        </x14:conditionalFormatting>
        <x14:conditionalFormatting xmlns:xm="http://schemas.microsoft.com/office/excel/2006/main">
          <x14:cfRule type="expression" priority="17588" id="{8E606C9A-70DF-4B19-818B-25A73A797E5F}">
            <xm:f>$C27='Android MFP (Reff)'!$E55</xm:f>
            <x14:dxf>
              <font>
                <color rgb="FFFF0000"/>
              </font>
            </x14:dxf>
          </x14:cfRule>
          <xm:sqref>C27</xm:sqref>
        </x14:conditionalFormatting>
        <x14:conditionalFormatting xmlns:xm="http://schemas.microsoft.com/office/excel/2006/main">
          <x14:cfRule type="expression" priority="17590" id="{5C823B21-ECDE-4C1D-A02E-8337896FA5C3}">
            <xm:f>$G27='Android MFP (Reff)'!$M55</xm:f>
            <x14:dxf>
              <font>
                <color rgb="FFFF0000"/>
              </font>
            </x14:dxf>
          </x14:cfRule>
          <xm:sqref>G27:H27</xm:sqref>
        </x14:conditionalFormatting>
        <x14:conditionalFormatting xmlns:xm="http://schemas.microsoft.com/office/excel/2006/main">
          <x14:cfRule type="expression" priority="17592" id="{7EDB5182-5CB0-4DEE-BFEB-5A9429F31D8A}">
            <xm:f>$I27='Android MFP (Reff)'!$N55</xm:f>
            <x14:dxf>
              <font>
                <color rgb="FFFF0000"/>
              </font>
            </x14:dxf>
          </x14:cfRule>
          <xm:sqref>I27</xm:sqref>
        </x14:conditionalFormatting>
        <x14:conditionalFormatting xmlns:xm="http://schemas.microsoft.com/office/excel/2006/main">
          <x14:cfRule type="expression" priority="17629" id="{80397496-164D-4692-982C-742B8DB14C65}">
            <xm:f>$E135='Android MFP (Reff)'!$H198</xm:f>
            <x14:dxf>
              <font>
                <color rgb="FFFF0000"/>
              </font>
            </x14:dxf>
          </x14:cfRule>
          <xm:sqref>E142 E146 E138 E135</xm:sqref>
        </x14:conditionalFormatting>
        <x14:conditionalFormatting xmlns:xm="http://schemas.microsoft.com/office/excel/2006/main">
          <x14:cfRule type="expression" priority="17631" id="{CD19652F-23F2-4D2D-9C4E-EBFDC8B27E5C}">
            <xm:f>$D135='Android MFP (Reff)'!$G198</xm:f>
            <x14:dxf>
              <font>
                <color rgb="FFFF0000"/>
              </font>
            </x14:dxf>
          </x14:cfRule>
          <xm:sqref>D142 D146 D138 D135</xm:sqref>
        </x14:conditionalFormatting>
        <x14:conditionalFormatting xmlns:xm="http://schemas.microsoft.com/office/excel/2006/main">
          <x14:cfRule type="expression" priority="17633" id="{47E85F78-85D7-4EF6-A8F8-427507C9C459}">
            <xm:f>$F135='Android MFP (Reff)'!$K198</xm:f>
            <x14:dxf>
              <font>
                <color rgb="FFFF0000"/>
              </font>
            </x14:dxf>
          </x14:cfRule>
          <xm:sqref>F142 F146 F138 F135</xm:sqref>
        </x14:conditionalFormatting>
        <x14:conditionalFormatting xmlns:xm="http://schemas.microsoft.com/office/excel/2006/main">
          <x14:cfRule type="expression" priority="17635" id="{2DB00FDA-16B0-4C58-941C-8F0BEA5385E3}">
            <xm:f>$J135='Android MFP (Reff)'!$U198</xm:f>
            <x14:dxf>
              <font>
                <color rgb="FFFF0000"/>
              </font>
            </x14:dxf>
          </x14:cfRule>
          <xm:sqref>J142 J146 J138 J135</xm:sqref>
        </x14:conditionalFormatting>
        <x14:conditionalFormatting xmlns:xm="http://schemas.microsoft.com/office/excel/2006/main">
          <x14:cfRule type="expression" priority="17637" id="{8E606C9A-70DF-4B19-818B-25A73A797E5F}">
            <xm:f>$C135='Android MFP (Reff)'!$E198</xm:f>
            <x14:dxf>
              <font>
                <color rgb="FFFF0000"/>
              </font>
            </x14:dxf>
          </x14:cfRule>
          <xm:sqref>C142 C146 C138 C135</xm:sqref>
        </x14:conditionalFormatting>
        <x14:conditionalFormatting xmlns:xm="http://schemas.microsoft.com/office/excel/2006/main">
          <x14:cfRule type="expression" priority="17639" id="{5C823B21-ECDE-4C1D-A02E-8337896FA5C3}">
            <xm:f>$G135='Android MFP (Reff)'!$M198</xm:f>
            <x14:dxf>
              <font>
                <color rgb="FFFF0000"/>
              </font>
            </x14:dxf>
          </x14:cfRule>
          <xm:sqref>G142 G146:H146 G138:H138 G135:H135</xm:sqref>
        </x14:conditionalFormatting>
        <x14:conditionalFormatting xmlns:xm="http://schemas.microsoft.com/office/excel/2006/main">
          <x14:cfRule type="expression" priority="17641" id="{7EDB5182-5CB0-4DEE-BFEB-5A9429F31D8A}">
            <xm:f>$I135='Android MFP (Reff)'!$N198</xm:f>
            <x14:dxf>
              <font>
                <color rgb="FFFF0000"/>
              </font>
            </x14:dxf>
          </x14:cfRule>
          <xm:sqref>I142 I146 I138 I135</xm:sqref>
        </x14:conditionalFormatting>
        <x14:conditionalFormatting xmlns:xm="http://schemas.microsoft.com/office/excel/2006/main">
          <x14:cfRule type="expression" priority="195" id="{2086A3B7-5D85-4E5C-8A85-600F14871BA8}">
            <xm:f>$J132='Android MFP (Reff)'!$U196</xm:f>
            <x14:dxf>
              <font>
                <color rgb="FFFF0000"/>
              </font>
            </x14:dxf>
          </x14:cfRule>
          <xm:sqref>J132:J134</xm:sqref>
        </x14:conditionalFormatting>
        <x14:conditionalFormatting xmlns:xm="http://schemas.microsoft.com/office/excel/2006/main">
          <x14:cfRule type="expression" priority="196" id="{6223460E-1227-4B35-BFE5-D10E5D13E7D0}">
            <xm:f>$C132='Android MFP (Reff)'!$E196</xm:f>
            <x14:dxf>
              <font>
                <color rgb="FFFF0000"/>
              </font>
            </x14:dxf>
          </x14:cfRule>
          <xm:sqref>G134 C132:C134</xm:sqref>
        </x14:conditionalFormatting>
        <x14:conditionalFormatting xmlns:xm="http://schemas.microsoft.com/office/excel/2006/main">
          <x14:cfRule type="expression" priority="17758" id="{B91B80A6-FC3E-40AD-BD4B-89F3883934ED}">
            <xm:f>$E132='Android MFP (Reff)'!$H196</xm:f>
            <x14:dxf>
              <font>
                <color rgb="FFFF0000"/>
              </font>
            </x14:dxf>
          </x14:cfRule>
          <xm:sqref>E132</xm:sqref>
        </x14:conditionalFormatting>
        <x14:conditionalFormatting xmlns:xm="http://schemas.microsoft.com/office/excel/2006/main">
          <x14:cfRule type="expression" priority="17760" id="{B512443B-EEB0-42C9-98D8-00A63A7594FA}">
            <xm:f>$D132='Android MFP (Reff)'!$G196</xm:f>
            <x14:dxf>
              <font>
                <color rgb="FFFF0000"/>
              </font>
            </x14:dxf>
          </x14:cfRule>
          <xm:sqref>E133:G133 D134:F134 D132:D133 I133:I134</xm:sqref>
        </x14:conditionalFormatting>
        <x14:conditionalFormatting xmlns:xm="http://schemas.microsoft.com/office/excel/2006/main">
          <x14:cfRule type="expression" priority="17764" id="{7BBB19AB-0A90-4E16-B446-FC70933850A9}">
            <xm:f>$F132='Android MFP (Reff)'!$K196</xm:f>
            <x14:dxf>
              <font>
                <color rgb="FFFF0000"/>
              </font>
            </x14:dxf>
          </x14:cfRule>
          <xm:sqref>F132</xm:sqref>
        </x14:conditionalFormatting>
        <x14:conditionalFormatting xmlns:xm="http://schemas.microsoft.com/office/excel/2006/main">
          <x14:cfRule type="expression" priority="17768" id="{9EC395E9-9B14-4697-8993-956426F374B5}">
            <xm:f>$G132='Android MFP (Reff)'!$M196</xm:f>
            <x14:dxf>
              <font>
                <color rgb="FFFF0000"/>
              </font>
            </x14:dxf>
          </x14:cfRule>
          <xm:sqref>G132</xm:sqref>
        </x14:conditionalFormatting>
        <x14:conditionalFormatting xmlns:xm="http://schemas.microsoft.com/office/excel/2006/main">
          <x14:cfRule type="expression" priority="17770" id="{C687BB77-60BC-4F1A-AA36-CF1509C088B0}">
            <xm:f>$I132='Android MFP (Reff)'!$N196</xm:f>
            <x14:dxf>
              <font>
                <color rgb="FFFF0000"/>
              </font>
            </x14:dxf>
          </x14:cfRule>
          <xm:sqref>I132</xm:sqref>
        </x14:conditionalFormatting>
        <x14:conditionalFormatting xmlns:xm="http://schemas.microsoft.com/office/excel/2006/main">
          <x14:cfRule type="expression" priority="17930" id="{18D753D2-41D2-49C2-A9D7-0BBE3BAB7A1B}">
            <xm:f>$D110='Android MFP (Reff)'!$G179</xm:f>
            <x14:dxf>
              <font>
                <color rgb="FFFF0000"/>
              </font>
            </x14:dxf>
          </x14:cfRule>
          <xm:sqref>D110:D111 D115:D126</xm:sqref>
        </x14:conditionalFormatting>
        <x14:conditionalFormatting xmlns:xm="http://schemas.microsoft.com/office/excel/2006/main">
          <x14:cfRule type="expression" priority="17932" id="{611F7E51-B852-455F-9183-70002A4E3991}">
            <xm:f>$J110='Android MFP (Reff)'!$U179</xm:f>
            <x14:dxf>
              <font>
                <color rgb="FFFF0000"/>
              </font>
            </x14:dxf>
          </x14:cfRule>
          <xm:sqref>J110:J111 J115:J126</xm:sqref>
        </x14:conditionalFormatting>
        <x14:conditionalFormatting xmlns:xm="http://schemas.microsoft.com/office/excel/2006/main">
          <x14:cfRule type="expression" priority="17934" id="{7FDC2108-4497-4B73-9365-0B8B28DE3C7C}">
            <xm:f>$C110='Android MFP (Reff)'!$E179</xm:f>
            <x14:dxf>
              <font>
                <color rgb="FFFF0000"/>
              </font>
            </x14:dxf>
          </x14:cfRule>
          <xm:sqref>C110:C111 C115:C126</xm:sqref>
        </x14:conditionalFormatting>
        <x14:conditionalFormatting xmlns:xm="http://schemas.microsoft.com/office/excel/2006/main">
          <x14:cfRule type="expression" priority="17936" id="{4138F35E-0CCD-4900-8EC2-D11FEDC75FD1}">
            <xm:f>$E110='Android MFP (Reff)'!$H179</xm:f>
            <x14:dxf>
              <font>
                <color rgb="FFFF0000"/>
              </font>
            </x14:dxf>
          </x14:cfRule>
          <xm:sqref>E110:E111 E115:E126</xm:sqref>
        </x14:conditionalFormatting>
        <x14:conditionalFormatting xmlns:xm="http://schemas.microsoft.com/office/excel/2006/main">
          <x14:cfRule type="expression" priority="17938" id="{4C87B2FF-6BBC-4DBE-B7E8-B37B62FE33DC}">
            <xm:f>$F110='Android MFP (Reff)'!$K179</xm:f>
            <x14:dxf>
              <font>
                <color rgb="FFFF0000"/>
              </font>
            </x14:dxf>
          </x14:cfRule>
          <xm:sqref>F110:F111 F115:F126</xm:sqref>
        </x14:conditionalFormatting>
        <x14:conditionalFormatting xmlns:xm="http://schemas.microsoft.com/office/excel/2006/main">
          <x14:cfRule type="expression" priority="17940" id="{2649C2A6-D206-4344-933D-C25D88026587}">
            <xm:f>$G110='Android MFP (Reff)'!$M179</xm:f>
            <x14:dxf>
              <font>
                <color rgb="FFFF0000"/>
              </font>
            </x14:dxf>
          </x14:cfRule>
          <xm:sqref>G110:G111 G115:G126 H115:H117 H119:H126</xm:sqref>
        </x14:conditionalFormatting>
        <x14:conditionalFormatting xmlns:xm="http://schemas.microsoft.com/office/excel/2006/main">
          <x14:cfRule type="expression" priority="17942" id="{33C00D49-D2C8-4A6C-819B-A84F8C60BA8F}">
            <xm:f>$I110='Android MFP (Reff)'!$N179</xm:f>
            <x14:dxf>
              <font>
                <color rgb="FFFF0000"/>
              </font>
            </x14:dxf>
          </x14:cfRule>
          <xm:sqref>I110:I111 I115:I126</xm:sqref>
        </x14:conditionalFormatting>
        <x14:conditionalFormatting xmlns:xm="http://schemas.microsoft.com/office/excel/2006/main">
          <x14:cfRule type="expression" priority="18133" id="{18D753D2-41D2-49C2-A9D7-0BBE3BAB7A1B}">
            <xm:f>$D70='Android MFP (Reff)'!$G143</xm:f>
            <x14:dxf>
              <font>
                <color rgb="FFFF0000"/>
              </font>
            </x14:dxf>
          </x14:cfRule>
          <xm:sqref>D127 D136:D137 D70:D73 C72:C73</xm:sqref>
        </x14:conditionalFormatting>
        <x14:conditionalFormatting xmlns:xm="http://schemas.microsoft.com/office/excel/2006/main">
          <x14:cfRule type="expression" priority="18135" id="{611F7E51-B852-455F-9183-70002A4E3991}">
            <xm:f>$J70='Android MFP (Reff)'!$U143</xm:f>
            <x14:dxf>
              <font>
                <color rgb="FFFF0000"/>
              </font>
            </x14:dxf>
          </x14:cfRule>
          <xm:sqref>J127 J136:J137 J70:J73</xm:sqref>
        </x14:conditionalFormatting>
        <x14:conditionalFormatting xmlns:xm="http://schemas.microsoft.com/office/excel/2006/main">
          <x14:cfRule type="expression" priority="18137" id="{7FDC2108-4497-4B73-9365-0B8B28DE3C7C}">
            <xm:f>$C70='Android MFP (Reff)'!$E143</xm:f>
            <x14:dxf>
              <font>
                <color rgb="FFFF0000"/>
              </font>
            </x14:dxf>
          </x14:cfRule>
          <xm:sqref>D128:G130 C127:C130 C136:C137 I128:J130 C70:C71</xm:sqref>
        </x14:conditionalFormatting>
        <x14:conditionalFormatting xmlns:xm="http://schemas.microsoft.com/office/excel/2006/main">
          <x14:cfRule type="expression" priority="18139" id="{4138F35E-0CCD-4900-8EC2-D11FEDC75FD1}">
            <xm:f>$E70='Android MFP (Reff)'!$H143</xm:f>
            <x14:dxf>
              <font>
                <color rgb="FFFF0000"/>
              </font>
            </x14:dxf>
          </x14:cfRule>
          <xm:sqref>E127 E136:E137 E70:E73</xm:sqref>
        </x14:conditionalFormatting>
        <x14:conditionalFormatting xmlns:xm="http://schemas.microsoft.com/office/excel/2006/main">
          <x14:cfRule type="expression" priority="18141" id="{4C87B2FF-6BBC-4DBE-B7E8-B37B62FE33DC}">
            <xm:f>$F70='Android MFP (Reff)'!$K143</xm:f>
            <x14:dxf>
              <font>
                <color rgb="FFFF0000"/>
              </font>
            </x14:dxf>
          </x14:cfRule>
          <xm:sqref>F127 F136:F137 F70:F73</xm:sqref>
        </x14:conditionalFormatting>
        <x14:conditionalFormatting xmlns:xm="http://schemas.microsoft.com/office/excel/2006/main">
          <x14:cfRule type="expression" priority="18143" id="{2649C2A6-D206-4344-933D-C25D88026587}">
            <xm:f>$G70='Android MFP (Reff)'!$M143</xm:f>
            <x14:dxf>
              <font>
                <color rgb="FFFF0000"/>
              </font>
            </x14:dxf>
          </x14:cfRule>
          <xm:sqref>G127 G136:H137 G70:H73</xm:sqref>
        </x14:conditionalFormatting>
        <x14:conditionalFormatting xmlns:xm="http://schemas.microsoft.com/office/excel/2006/main">
          <x14:cfRule type="expression" priority="18145" id="{33C00D49-D2C8-4A6C-819B-A84F8C60BA8F}">
            <xm:f>$I70='Android MFP (Reff)'!$N143</xm:f>
            <x14:dxf>
              <font>
                <color rgb="FFFF0000"/>
              </font>
            </x14:dxf>
          </x14:cfRule>
          <xm:sqref>I127 I136:I137 I70:I73</xm:sqref>
        </x14:conditionalFormatting>
        <x14:conditionalFormatting xmlns:xm="http://schemas.microsoft.com/office/excel/2006/main">
          <x14:cfRule type="expression" priority="168" id="{2FDF4D42-4669-41AA-A039-BDABC15001FB}">
            <xm:f>$E21='Android MFP (Reff)'!$H48</xm:f>
            <x14:dxf>
              <font>
                <color rgb="FFFF0000"/>
              </font>
            </x14:dxf>
          </x14:cfRule>
          <xm:sqref>E21:E25</xm:sqref>
        </x14:conditionalFormatting>
        <x14:conditionalFormatting xmlns:xm="http://schemas.microsoft.com/office/excel/2006/main">
          <x14:cfRule type="expression" priority="169" id="{A8E208EC-F119-4495-8A9F-27B06587A08E}">
            <xm:f>$D21='Android MFP (Reff)'!$G48</xm:f>
            <x14:dxf>
              <font>
                <color rgb="FFFF0000"/>
              </font>
            </x14:dxf>
          </x14:cfRule>
          <xm:sqref>D21:D25</xm:sqref>
        </x14:conditionalFormatting>
        <x14:conditionalFormatting xmlns:xm="http://schemas.microsoft.com/office/excel/2006/main">
          <x14:cfRule type="expression" priority="170" id="{FD239D2E-3F6B-476B-BBB7-144180328107}">
            <xm:f>$F21='Android MFP (Reff)'!$K48</xm:f>
            <x14:dxf>
              <font>
                <color rgb="FFFF0000"/>
              </font>
            </x14:dxf>
          </x14:cfRule>
          <xm:sqref>F21:F25</xm:sqref>
        </x14:conditionalFormatting>
        <x14:conditionalFormatting xmlns:xm="http://schemas.microsoft.com/office/excel/2006/main">
          <x14:cfRule type="expression" priority="171" id="{13C0897C-5DCB-4C63-AC53-75E8FBD0BF98}">
            <xm:f>$J21='Android MFP (Reff)'!$U48</xm:f>
            <x14:dxf>
              <font>
                <color rgb="FFFF0000"/>
              </font>
            </x14:dxf>
          </x14:cfRule>
          <xm:sqref>J21:J25</xm:sqref>
        </x14:conditionalFormatting>
        <x14:conditionalFormatting xmlns:xm="http://schemas.microsoft.com/office/excel/2006/main">
          <x14:cfRule type="expression" priority="172" id="{3489C1C6-99FF-4F00-8FED-A7691D0B7911}">
            <xm:f>$C21='Android MFP (Reff)'!$E48</xm:f>
            <x14:dxf>
              <font>
                <color rgb="FFFF0000"/>
              </font>
            </x14:dxf>
          </x14:cfRule>
          <xm:sqref>C21:C25</xm:sqref>
        </x14:conditionalFormatting>
        <x14:conditionalFormatting xmlns:xm="http://schemas.microsoft.com/office/excel/2006/main">
          <x14:cfRule type="expression" priority="173" id="{5E03BD51-623E-4895-AAB5-93E212839D30}">
            <xm:f>$G21='Android MFP (Reff)'!$M48</xm:f>
            <x14:dxf>
              <font>
                <color rgb="FFFF0000"/>
              </font>
            </x14:dxf>
          </x14:cfRule>
          <xm:sqref>G21:H25</xm:sqref>
        </x14:conditionalFormatting>
        <x14:conditionalFormatting xmlns:xm="http://schemas.microsoft.com/office/excel/2006/main">
          <x14:cfRule type="expression" priority="174" id="{6563E6D7-06CB-4B8B-B568-968DFC472933}">
            <xm:f>$I21='Android MFP (Reff)'!$N48</xm:f>
            <x14:dxf>
              <font>
                <color rgb="FFFF0000"/>
              </font>
            </x14:dxf>
          </x14:cfRule>
          <xm:sqref>I21:I25</xm:sqref>
        </x14:conditionalFormatting>
        <x14:conditionalFormatting xmlns:xm="http://schemas.microsoft.com/office/excel/2006/main">
          <x14:cfRule type="expression" priority="18391" id="{18D753D2-41D2-49C2-A9D7-0BBE3BAB7A1B}">
            <xm:f>$D28='Android MFP (Reff)'!$G99</xm:f>
            <x14:dxf>
              <font>
                <color rgb="FFFF0000"/>
              </font>
            </x14:dxf>
          </x14:cfRule>
          <xm:sqref>D143 J48 J52 J56 J61 C48 C52 C56 D28:D57 C61 D59:D62</xm:sqref>
        </x14:conditionalFormatting>
        <x14:conditionalFormatting xmlns:xm="http://schemas.microsoft.com/office/excel/2006/main">
          <x14:cfRule type="expression" priority="18393" id="{611F7E51-B852-455F-9183-70002A4E3991}">
            <xm:f>$J28='Android MFP (Reff)'!$U99</xm:f>
            <x14:dxf>
              <font>
                <color rgb="FFFF0000"/>
              </font>
            </x14:dxf>
          </x14:cfRule>
          <xm:sqref>J143 J28:J47 J49:J51 J53:J55 J57 J59:J60 J62</xm:sqref>
        </x14:conditionalFormatting>
        <x14:conditionalFormatting xmlns:xm="http://schemas.microsoft.com/office/excel/2006/main">
          <x14:cfRule type="expression" priority="18395" id="{7FDC2108-4497-4B73-9365-0B8B28DE3C7C}">
            <xm:f>$C28='Android MFP (Reff)'!$E99</xm:f>
            <x14:dxf>
              <font>
                <color rgb="FFFF0000"/>
              </font>
            </x14:dxf>
          </x14:cfRule>
          <xm:sqref>C143 C28:C47 C49:C51 C53:C55 C57 C59:C60 C62</xm:sqref>
        </x14:conditionalFormatting>
        <x14:conditionalFormatting xmlns:xm="http://schemas.microsoft.com/office/excel/2006/main">
          <x14:cfRule type="expression" priority="18397" id="{4138F35E-0CCD-4900-8EC2-D11FEDC75FD1}">
            <xm:f>$E28='Android MFP (Reff)'!$H99</xm:f>
            <x14:dxf>
              <font>
                <color rgb="FFFF0000"/>
              </font>
            </x14:dxf>
          </x14:cfRule>
          <xm:sqref>E143 E28:E57 E59:E62</xm:sqref>
        </x14:conditionalFormatting>
        <x14:conditionalFormatting xmlns:xm="http://schemas.microsoft.com/office/excel/2006/main">
          <x14:cfRule type="expression" priority="18399" id="{4C87B2FF-6BBC-4DBE-B7E8-B37B62FE33DC}">
            <xm:f>$F28='Android MFP (Reff)'!$K99</xm:f>
            <x14:dxf>
              <font>
                <color rgb="FFFF0000"/>
              </font>
            </x14:dxf>
          </x14:cfRule>
          <xm:sqref>F143 F28:F57 F59:F62</xm:sqref>
        </x14:conditionalFormatting>
        <x14:conditionalFormatting xmlns:xm="http://schemas.microsoft.com/office/excel/2006/main">
          <x14:cfRule type="expression" priority="18401" id="{2649C2A6-D206-4344-933D-C25D88026587}">
            <xm:f>$G28='Android MFP (Reff)'!$M99</xm:f>
            <x14:dxf>
              <font>
                <color rgb="FFFF0000"/>
              </font>
            </x14:dxf>
          </x14:cfRule>
          <xm:sqref>G143 G28:H57 G59:H62</xm:sqref>
        </x14:conditionalFormatting>
        <x14:conditionalFormatting xmlns:xm="http://schemas.microsoft.com/office/excel/2006/main">
          <x14:cfRule type="expression" priority="18403" id="{33C00D49-D2C8-4A6C-819B-A84F8C60BA8F}">
            <xm:f>$I28='Android MFP (Reff)'!$N99</xm:f>
            <x14:dxf>
              <font>
                <color rgb="FFFF0000"/>
              </font>
            </x14:dxf>
          </x14:cfRule>
          <xm:sqref>I143 I28:I57 I59:I62</xm:sqref>
        </x14:conditionalFormatting>
        <x14:conditionalFormatting xmlns:xm="http://schemas.microsoft.com/office/excel/2006/main">
          <x14:cfRule type="expression" priority="19155" id="{0F5159F1-6253-4390-8AAB-2CEC1B81F767}">
            <xm:f>$D86='Android MFP (Reff)'!$G176</xm:f>
            <x14:dxf>
              <font>
                <color rgb="FFFF0000"/>
              </font>
            </x14:dxf>
          </x14:cfRule>
          <xm:sqref>D104:D105 D86:D100</xm:sqref>
        </x14:conditionalFormatting>
        <x14:conditionalFormatting xmlns:xm="http://schemas.microsoft.com/office/excel/2006/main">
          <x14:cfRule type="expression" priority="19157" id="{09FE0E39-B1B9-489D-967B-E9A869114EE5}">
            <xm:f>$J86='Android MFP (Reff)'!$U176</xm:f>
            <x14:dxf>
              <font>
                <color rgb="FFFF0000"/>
              </font>
            </x14:dxf>
          </x14:cfRule>
          <xm:sqref>J104:J105 J86:J100</xm:sqref>
        </x14:conditionalFormatting>
        <x14:conditionalFormatting xmlns:xm="http://schemas.microsoft.com/office/excel/2006/main">
          <x14:cfRule type="expression" priority="19159" id="{127A92BC-E1E5-42F6-9ED8-1E79C85DC168}">
            <xm:f>$C86='Android MFP (Reff)'!$E176</xm:f>
            <x14:dxf>
              <font>
                <color rgb="FFFF0000"/>
              </font>
            </x14:dxf>
          </x14:cfRule>
          <xm:sqref>C104:C105 C86:C100</xm:sqref>
        </x14:conditionalFormatting>
        <x14:conditionalFormatting xmlns:xm="http://schemas.microsoft.com/office/excel/2006/main">
          <x14:cfRule type="expression" priority="19161" id="{EAC4A1C4-9C34-4FF4-B367-6C07BB5925EC}">
            <xm:f>$E86='Android MFP (Reff)'!$H176</xm:f>
            <x14:dxf>
              <font>
                <color rgb="FFFF0000"/>
              </font>
            </x14:dxf>
          </x14:cfRule>
          <xm:sqref>E104:E105 E86:E100</xm:sqref>
        </x14:conditionalFormatting>
        <x14:conditionalFormatting xmlns:xm="http://schemas.microsoft.com/office/excel/2006/main">
          <x14:cfRule type="expression" priority="19163" id="{1EFFE8D2-7B17-42F9-B878-9B2F8F720DB3}">
            <xm:f>$F86='Android MFP (Reff)'!$K176</xm:f>
            <x14:dxf>
              <font>
                <color rgb="FFFF0000"/>
              </font>
            </x14:dxf>
          </x14:cfRule>
          <xm:sqref>F104:F105 F86:F100</xm:sqref>
        </x14:conditionalFormatting>
        <x14:conditionalFormatting xmlns:xm="http://schemas.microsoft.com/office/excel/2006/main">
          <x14:cfRule type="expression" priority="19165" id="{D4F4139C-B791-4E9E-9722-C54311075592}">
            <xm:f>$G86='Android MFP (Reff)'!$M176</xm:f>
            <x14:dxf>
              <font>
                <color rgb="FFFF0000"/>
              </font>
            </x14:dxf>
          </x14:cfRule>
          <xm:sqref>G104:H105 G86:H100</xm:sqref>
        </x14:conditionalFormatting>
        <x14:conditionalFormatting xmlns:xm="http://schemas.microsoft.com/office/excel/2006/main">
          <x14:cfRule type="expression" priority="19167" id="{7978B254-A2C9-4DB8-B0A8-90F3B557D9D3}">
            <xm:f>$I86='Android MFP (Reff)'!$N176</xm:f>
            <x14:dxf>
              <font>
                <color rgb="FFFF0000"/>
              </font>
            </x14:dxf>
          </x14:cfRule>
          <xm:sqref>I104:I105 I86:I100</xm:sqref>
        </x14:conditionalFormatting>
        <x14:conditionalFormatting xmlns:xm="http://schemas.microsoft.com/office/excel/2006/main">
          <x14:cfRule type="expression" priority="19318" id="{18D753D2-41D2-49C2-A9D7-0BBE3BAB7A1B}">
            <xm:f>$D64='Android MFP (Reff)'!$G132</xm:f>
            <x14:dxf>
              <font>
                <color rgb="FFFF0000"/>
              </font>
            </x14:dxf>
          </x14:cfRule>
          <xm:sqref>D112:D114 J64 C64 D64:D69</xm:sqref>
        </x14:conditionalFormatting>
        <x14:conditionalFormatting xmlns:xm="http://schemas.microsoft.com/office/excel/2006/main">
          <x14:cfRule type="expression" priority="19319" id="{611F7E51-B852-455F-9183-70002A4E3991}">
            <xm:f>$J65='Android MFP (Reff)'!$U133</xm:f>
            <x14:dxf>
              <font>
                <color rgb="FFFF0000"/>
              </font>
            </x14:dxf>
          </x14:cfRule>
          <xm:sqref>J112:J114 J65:J69</xm:sqref>
        </x14:conditionalFormatting>
        <x14:conditionalFormatting xmlns:xm="http://schemas.microsoft.com/office/excel/2006/main">
          <x14:cfRule type="expression" priority="19320" id="{7FDC2108-4497-4B73-9365-0B8B28DE3C7C}">
            <xm:f>$C65='Android MFP (Reff)'!$E133</xm:f>
            <x14:dxf>
              <font>
                <color rgb="FFFF0000"/>
              </font>
            </x14:dxf>
          </x14:cfRule>
          <xm:sqref>C112:C114 C65:C69</xm:sqref>
        </x14:conditionalFormatting>
        <x14:conditionalFormatting xmlns:xm="http://schemas.microsoft.com/office/excel/2006/main">
          <x14:cfRule type="expression" priority="19321" id="{4138F35E-0CCD-4900-8EC2-D11FEDC75FD1}">
            <xm:f>$E64='Android MFP (Reff)'!$H132</xm:f>
            <x14:dxf>
              <font>
                <color rgb="FFFF0000"/>
              </font>
            </x14:dxf>
          </x14:cfRule>
          <xm:sqref>E112:E114 E64:E69</xm:sqref>
        </x14:conditionalFormatting>
        <x14:conditionalFormatting xmlns:xm="http://schemas.microsoft.com/office/excel/2006/main">
          <x14:cfRule type="expression" priority="19322" id="{4C87B2FF-6BBC-4DBE-B7E8-B37B62FE33DC}">
            <xm:f>$F64='Android MFP (Reff)'!$K132</xm:f>
            <x14:dxf>
              <font>
                <color rgb="FFFF0000"/>
              </font>
            </x14:dxf>
          </x14:cfRule>
          <xm:sqref>F112:F114 F64:F69</xm:sqref>
        </x14:conditionalFormatting>
        <x14:conditionalFormatting xmlns:xm="http://schemas.microsoft.com/office/excel/2006/main">
          <x14:cfRule type="expression" priority="19323" id="{2649C2A6-D206-4344-933D-C25D88026587}">
            <xm:f>$G64='Android MFP (Reff)'!$M132</xm:f>
            <x14:dxf>
              <font>
                <color rgb="FFFF0000"/>
              </font>
            </x14:dxf>
          </x14:cfRule>
          <xm:sqref>G112:G114 G64:H69</xm:sqref>
        </x14:conditionalFormatting>
        <x14:conditionalFormatting xmlns:xm="http://schemas.microsoft.com/office/excel/2006/main">
          <x14:cfRule type="expression" priority="19324" id="{33C00D49-D2C8-4A6C-819B-A84F8C60BA8F}">
            <xm:f>$I64='Android MFP (Reff)'!$N132</xm:f>
            <x14:dxf>
              <font>
                <color rgb="FFFF0000"/>
              </font>
            </x14:dxf>
          </x14:cfRule>
          <xm:sqref>I112:I114 I64:I69</xm:sqref>
        </x14:conditionalFormatting>
        <x14:conditionalFormatting xmlns:xm="http://schemas.microsoft.com/office/excel/2006/main">
          <x14:cfRule type="expression" priority="119" id="{E42133BC-FE42-4000-8773-9FE673621B76}">
            <xm:f>$D102='Android MFP (Reff)'!$G174</xm:f>
            <x14:dxf>
              <font>
                <color rgb="FFFF0000"/>
              </font>
            </x14:dxf>
          </x14:cfRule>
          <xm:sqref>D139:D141 D102:D103 D131 D144</xm:sqref>
        </x14:conditionalFormatting>
        <x14:conditionalFormatting xmlns:xm="http://schemas.microsoft.com/office/excel/2006/main">
          <x14:cfRule type="expression" priority="120" id="{BF4B9BCC-D8F1-44A5-878A-13263235ADDD}">
            <xm:f>$J102='Android MFP (Reff)'!$U174</xm:f>
            <x14:dxf>
              <font>
                <color rgb="FFFF0000"/>
              </font>
            </x14:dxf>
          </x14:cfRule>
          <xm:sqref>J139:J141 J102:J103 J131 J144</xm:sqref>
        </x14:conditionalFormatting>
        <x14:conditionalFormatting xmlns:xm="http://schemas.microsoft.com/office/excel/2006/main">
          <x14:cfRule type="expression" priority="121" id="{1912CE49-D9D8-4413-B5FC-040F34B30C23}">
            <xm:f>$C102='Android MFP (Reff)'!$E174</xm:f>
            <x14:dxf>
              <font>
                <color rgb="FFFF0000"/>
              </font>
            </x14:dxf>
          </x14:cfRule>
          <xm:sqref>C139:C141 C102:C103 C131 C144</xm:sqref>
        </x14:conditionalFormatting>
        <x14:conditionalFormatting xmlns:xm="http://schemas.microsoft.com/office/excel/2006/main">
          <x14:cfRule type="expression" priority="122" id="{D3B1D3B5-534A-4072-BC3F-DD86F2B7038C}">
            <xm:f>$E102='Android MFP (Reff)'!$H174</xm:f>
            <x14:dxf>
              <font>
                <color rgb="FFFF0000"/>
              </font>
            </x14:dxf>
          </x14:cfRule>
          <xm:sqref>E139:E141 E102:E103 E131 E144</xm:sqref>
        </x14:conditionalFormatting>
        <x14:conditionalFormatting xmlns:xm="http://schemas.microsoft.com/office/excel/2006/main">
          <x14:cfRule type="expression" priority="123" id="{D9236AEF-EF0C-4ABD-9754-0EE4A14370D5}">
            <xm:f>$F102='Android MFP (Reff)'!$K174</xm:f>
            <x14:dxf>
              <font>
                <color rgb="FFFF0000"/>
              </font>
            </x14:dxf>
          </x14:cfRule>
          <xm:sqref>F139:F141 F102:F103 F131 F144</xm:sqref>
        </x14:conditionalFormatting>
        <x14:conditionalFormatting xmlns:xm="http://schemas.microsoft.com/office/excel/2006/main">
          <x14:cfRule type="expression" priority="124" id="{B4F3E4AB-950A-43A9-89A8-3DAB3EFABD58}">
            <xm:f>$G102='Android MFP (Reff)'!$M174</xm:f>
            <x14:dxf>
              <font>
                <color rgb="FFFF0000"/>
              </font>
            </x14:dxf>
          </x14:cfRule>
          <xm:sqref>G139:G141 G102:H103 G131:H131 G144:H144</xm:sqref>
        </x14:conditionalFormatting>
        <x14:conditionalFormatting xmlns:xm="http://schemas.microsoft.com/office/excel/2006/main">
          <x14:cfRule type="expression" priority="125" id="{32D199F3-D394-437C-84F1-637F41F0EDD2}">
            <xm:f>$I102='Android MFP (Reff)'!$N174</xm:f>
            <x14:dxf>
              <font>
                <color rgb="FFFF0000"/>
              </font>
            </x14:dxf>
          </x14:cfRule>
          <xm:sqref>I139:I141 I102:I103 I131 I144</xm:sqref>
        </x14:conditionalFormatting>
        <x14:conditionalFormatting xmlns:xm="http://schemas.microsoft.com/office/excel/2006/main">
          <x14:cfRule type="expression" priority="29040" id="{18D753D2-41D2-49C2-A9D7-0BBE3BAB7A1B}">
            <xm:f>$D85='Android MFP (Reff)'!$G173</xm:f>
            <x14:dxf>
              <font>
                <color rgb="FFFF0000"/>
              </font>
            </x14:dxf>
          </x14:cfRule>
          <xm:sqref>D85</xm:sqref>
        </x14:conditionalFormatting>
        <x14:conditionalFormatting xmlns:xm="http://schemas.microsoft.com/office/excel/2006/main">
          <x14:cfRule type="expression" priority="29042" id="{611F7E51-B852-455F-9183-70002A4E3991}">
            <xm:f>$J85='Android MFP (Reff)'!$U173</xm:f>
            <x14:dxf>
              <font>
                <color rgb="FFFF0000"/>
              </font>
            </x14:dxf>
          </x14:cfRule>
          <xm:sqref>J85</xm:sqref>
        </x14:conditionalFormatting>
        <x14:conditionalFormatting xmlns:xm="http://schemas.microsoft.com/office/excel/2006/main">
          <x14:cfRule type="expression" priority="29044" id="{7FDC2108-4497-4B73-9365-0B8B28DE3C7C}">
            <xm:f>$C85='Android MFP (Reff)'!$E173</xm:f>
            <x14:dxf>
              <font>
                <color rgb="FFFF0000"/>
              </font>
            </x14:dxf>
          </x14:cfRule>
          <xm:sqref>C85</xm:sqref>
        </x14:conditionalFormatting>
        <x14:conditionalFormatting xmlns:xm="http://schemas.microsoft.com/office/excel/2006/main">
          <x14:cfRule type="expression" priority="29046" id="{4138F35E-0CCD-4900-8EC2-D11FEDC75FD1}">
            <xm:f>$E85='Android MFP (Reff)'!$H173</xm:f>
            <x14:dxf>
              <font>
                <color rgb="FFFF0000"/>
              </font>
            </x14:dxf>
          </x14:cfRule>
          <xm:sqref>E85</xm:sqref>
        </x14:conditionalFormatting>
        <x14:conditionalFormatting xmlns:xm="http://schemas.microsoft.com/office/excel/2006/main">
          <x14:cfRule type="expression" priority="29048" id="{4C87B2FF-6BBC-4DBE-B7E8-B37B62FE33DC}">
            <xm:f>$F85='Android MFP (Reff)'!$K173</xm:f>
            <x14:dxf>
              <font>
                <color rgb="FFFF0000"/>
              </font>
            </x14:dxf>
          </x14:cfRule>
          <xm:sqref>F85</xm:sqref>
        </x14:conditionalFormatting>
        <x14:conditionalFormatting xmlns:xm="http://schemas.microsoft.com/office/excel/2006/main">
          <x14:cfRule type="expression" priority="29050" id="{2649C2A6-D206-4344-933D-C25D88026587}">
            <xm:f>$G85='Android MFP (Reff)'!$M173</xm:f>
            <x14:dxf>
              <font>
                <color rgb="FFFF0000"/>
              </font>
            </x14:dxf>
          </x14:cfRule>
          <xm:sqref>G85:H85</xm:sqref>
        </x14:conditionalFormatting>
        <x14:conditionalFormatting xmlns:xm="http://schemas.microsoft.com/office/excel/2006/main">
          <x14:cfRule type="expression" priority="29052" id="{33C00D49-D2C8-4A6C-819B-A84F8C60BA8F}">
            <xm:f>$I85='Android MFP (Reff)'!$N173</xm:f>
            <x14:dxf>
              <font>
                <color rgb="FFFF0000"/>
              </font>
            </x14:dxf>
          </x14:cfRule>
          <xm:sqref>I85</xm:sqref>
        </x14:conditionalFormatting>
        <x14:conditionalFormatting xmlns:xm="http://schemas.microsoft.com/office/excel/2006/main">
          <x14:cfRule type="expression" priority="71" id="{F10678DC-2EE2-4536-B9E0-E043AAABBF21}">
            <xm:f>$D101='Android MFP (Reff)'!$G179</xm:f>
            <x14:dxf>
              <font>
                <color rgb="FFFF0000"/>
              </font>
            </x14:dxf>
          </x14:cfRule>
          <xm:sqref>D101</xm:sqref>
        </x14:conditionalFormatting>
        <x14:conditionalFormatting xmlns:xm="http://schemas.microsoft.com/office/excel/2006/main">
          <x14:cfRule type="expression" priority="72" id="{D0C296FA-092D-40FC-BC0F-D4CE7A8E9F46}">
            <xm:f>$J101='Android MFP (Reff)'!$U179</xm:f>
            <x14:dxf>
              <font>
                <color rgb="FFFF0000"/>
              </font>
            </x14:dxf>
          </x14:cfRule>
          <xm:sqref>J101</xm:sqref>
        </x14:conditionalFormatting>
        <x14:conditionalFormatting xmlns:xm="http://schemas.microsoft.com/office/excel/2006/main">
          <x14:cfRule type="expression" priority="73" id="{7E0BE2F0-FA1D-4FA5-93AF-37CF57ECC439}">
            <xm:f>$C101='Android MFP (Reff)'!$E179</xm:f>
            <x14:dxf>
              <font>
                <color rgb="FFFF0000"/>
              </font>
            </x14:dxf>
          </x14:cfRule>
          <xm:sqref>C101</xm:sqref>
        </x14:conditionalFormatting>
        <x14:conditionalFormatting xmlns:xm="http://schemas.microsoft.com/office/excel/2006/main">
          <x14:cfRule type="expression" priority="74" id="{7931DA8E-90E5-4313-B8AB-C3AD2EE34B79}">
            <xm:f>$E101='Android MFP (Reff)'!$H179</xm:f>
            <x14:dxf>
              <font>
                <color rgb="FFFF0000"/>
              </font>
            </x14:dxf>
          </x14:cfRule>
          <xm:sqref>E101</xm:sqref>
        </x14:conditionalFormatting>
        <x14:conditionalFormatting xmlns:xm="http://schemas.microsoft.com/office/excel/2006/main">
          <x14:cfRule type="expression" priority="75" id="{B0027B50-629D-4F29-B153-9F91ACEAE2C5}">
            <xm:f>$F101='Android MFP (Reff)'!$K179</xm:f>
            <x14:dxf>
              <font>
                <color rgb="FFFF0000"/>
              </font>
            </x14:dxf>
          </x14:cfRule>
          <xm:sqref>F101</xm:sqref>
        </x14:conditionalFormatting>
        <x14:conditionalFormatting xmlns:xm="http://schemas.microsoft.com/office/excel/2006/main">
          <x14:cfRule type="expression" priority="76" id="{B8410151-A78D-4FA2-B79D-4A66FDFEA176}">
            <xm:f>$G101='Android MFP (Reff)'!$M179</xm:f>
            <x14:dxf>
              <font>
                <color rgb="FFFF0000"/>
              </font>
            </x14:dxf>
          </x14:cfRule>
          <xm:sqref>G101:H101</xm:sqref>
        </x14:conditionalFormatting>
        <x14:conditionalFormatting xmlns:xm="http://schemas.microsoft.com/office/excel/2006/main">
          <x14:cfRule type="expression" priority="77" id="{FB94F544-4DEA-49B0-8B91-B7F231248CC5}">
            <xm:f>$I101='Android MFP (Reff)'!$N179</xm:f>
            <x14:dxf>
              <font>
                <color rgb="FFFF0000"/>
              </font>
            </x14:dxf>
          </x14:cfRule>
          <xm:sqref>I101</xm:sqref>
        </x14:conditionalFormatting>
        <x14:conditionalFormatting xmlns:xm="http://schemas.microsoft.com/office/excel/2006/main">
          <x14:cfRule type="expression" priority="30607" id="{0F5159F1-6253-4390-8AAB-2CEC1B81F767}">
            <xm:f>$D75='Android MFP (Reff)'!$G170</xm:f>
            <x14:dxf>
              <font>
                <color rgb="FFFF0000"/>
              </font>
            </x14:dxf>
          </x14:cfRule>
          <xm:sqref>D75</xm:sqref>
        </x14:conditionalFormatting>
        <x14:conditionalFormatting xmlns:xm="http://schemas.microsoft.com/office/excel/2006/main">
          <x14:cfRule type="expression" priority="30610" id="{09FE0E39-B1B9-489D-967B-E9A869114EE5}">
            <xm:f>$J75='Android MFP (Reff)'!$U170</xm:f>
            <x14:dxf>
              <font>
                <color rgb="FFFF0000"/>
              </font>
            </x14:dxf>
          </x14:cfRule>
          <xm:sqref>J75</xm:sqref>
        </x14:conditionalFormatting>
        <x14:conditionalFormatting xmlns:xm="http://schemas.microsoft.com/office/excel/2006/main">
          <x14:cfRule type="expression" priority="30613" id="{127A92BC-E1E5-42F6-9ED8-1E79C85DC168}">
            <xm:f>$C75='Android MFP (Reff)'!$E170</xm:f>
            <x14:dxf>
              <font>
                <color rgb="FFFF0000"/>
              </font>
            </x14:dxf>
          </x14:cfRule>
          <xm:sqref>C75</xm:sqref>
        </x14:conditionalFormatting>
        <x14:conditionalFormatting xmlns:xm="http://schemas.microsoft.com/office/excel/2006/main">
          <x14:cfRule type="expression" priority="30616" id="{EAC4A1C4-9C34-4FF4-B367-6C07BB5925EC}">
            <xm:f>$E75='Android MFP (Reff)'!$H170</xm:f>
            <x14:dxf>
              <font>
                <color rgb="FFFF0000"/>
              </font>
            </x14:dxf>
          </x14:cfRule>
          <xm:sqref>E75</xm:sqref>
        </x14:conditionalFormatting>
        <x14:conditionalFormatting xmlns:xm="http://schemas.microsoft.com/office/excel/2006/main">
          <x14:cfRule type="expression" priority="30619" id="{1EFFE8D2-7B17-42F9-B878-9B2F8F720DB3}">
            <xm:f>$F75='Android MFP (Reff)'!$K170</xm:f>
            <x14:dxf>
              <font>
                <color rgb="FFFF0000"/>
              </font>
            </x14:dxf>
          </x14:cfRule>
          <xm:sqref>F75</xm:sqref>
        </x14:conditionalFormatting>
        <x14:conditionalFormatting xmlns:xm="http://schemas.microsoft.com/office/excel/2006/main">
          <x14:cfRule type="expression" priority="30622" id="{D4F4139C-B791-4E9E-9722-C54311075592}">
            <xm:f>$G75='Android MFP (Reff)'!$M170</xm:f>
            <x14:dxf>
              <font>
                <color rgb="FFFF0000"/>
              </font>
            </x14:dxf>
          </x14:cfRule>
          <xm:sqref>G75:H75</xm:sqref>
        </x14:conditionalFormatting>
        <x14:conditionalFormatting xmlns:xm="http://schemas.microsoft.com/office/excel/2006/main">
          <x14:cfRule type="expression" priority="30625" id="{7978B254-A2C9-4DB8-B0A8-90F3B557D9D3}">
            <xm:f>$I75='Android MFP (Reff)'!$N170</xm:f>
            <x14:dxf>
              <font>
                <color rgb="FFFF0000"/>
              </font>
            </x14:dxf>
          </x14:cfRule>
          <xm:sqref>I75</xm:sqref>
        </x14:conditionalFormatting>
        <x14:conditionalFormatting xmlns:xm="http://schemas.microsoft.com/office/excel/2006/main">
          <x14:cfRule type="expression" priority="30748" id="{0F5159F1-6253-4390-8AAB-2CEC1B81F767}">
            <xm:f>$D76='Android MFP (Reff)'!$G167</xm:f>
            <x14:dxf>
              <font>
                <color rgb="FFFF0000"/>
              </font>
            </x14:dxf>
          </x14:cfRule>
          <xm:sqref>D82:D83 D76:D78</xm:sqref>
        </x14:conditionalFormatting>
        <x14:conditionalFormatting xmlns:xm="http://schemas.microsoft.com/office/excel/2006/main">
          <x14:cfRule type="expression" priority="30750" id="{09FE0E39-B1B9-489D-967B-E9A869114EE5}">
            <xm:f>$J76='Android MFP (Reff)'!$U167</xm:f>
            <x14:dxf>
              <font>
                <color rgb="FFFF0000"/>
              </font>
            </x14:dxf>
          </x14:cfRule>
          <xm:sqref>J82:J83 J76:J78</xm:sqref>
        </x14:conditionalFormatting>
        <x14:conditionalFormatting xmlns:xm="http://schemas.microsoft.com/office/excel/2006/main">
          <x14:cfRule type="expression" priority="30752" id="{127A92BC-E1E5-42F6-9ED8-1E79C85DC168}">
            <xm:f>$C76='Android MFP (Reff)'!$E167</xm:f>
            <x14:dxf>
              <font>
                <color rgb="FFFF0000"/>
              </font>
            </x14:dxf>
          </x14:cfRule>
          <xm:sqref>C82:C83 C76:C78</xm:sqref>
        </x14:conditionalFormatting>
        <x14:conditionalFormatting xmlns:xm="http://schemas.microsoft.com/office/excel/2006/main">
          <x14:cfRule type="expression" priority="30754" id="{EAC4A1C4-9C34-4FF4-B367-6C07BB5925EC}">
            <xm:f>$E76='Android MFP (Reff)'!$H167</xm:f>
            <x14:dxf>
              <font>
                <color rgb="FFFF0000"/>
              </font>
            </x14:dxf>
          </x14:cfRule>
          <xm:sqref>E82:E83 E76:E78</xm:sqref>
        </x14:conditionalFormatting>
        <x14:conditionalFormatting xmlns:xm="http://schemas.microsoft.com/office/excel/2006/main">
          <x14:cfRule type="expression" priority="30756" id="{1EFFE8D2-7B17-42F9-B878-9B2F8F720DB3}">
            <xm:f>$F76='Android MFP (Reff)'!$K167</xm:f>
            <x14:dxf>
              <font>
                <color rgb="FFFF0000"/>
              </font>
            </x14:dxf>
          </x14:cfRule>
          <xm:sqref>F82:F83 F76:F78</xm:sqref>
        </x14:conditionalFormatting>
        <x14:conditionalFormatting xmlns:xm="http://schemas.microsoft.com/office/excel/2006/main">
          <x14:cfRule type="expression" priority="30758" id="{D4F4139C-B791-4E9E-9722-C54311075592}">
            <xm:f>$G76='Android MFP (Reff)'!$M167</xm:f>
            <x14:dxf>
              <font>
                <color rgb="FFFF0000"/>
              </font>
            </x14:dxf>
          </x14:cfRule>
          <xm:sqref>G82:H83 G76:H78</xm:sqref>
        </x14:conditionalFormatting>
        <x14:conditionalFormatting xmlns:xm="http://schemas.microsoft.com/office/excel/2006/main">
          <x14:cfRule type="expression" priority="30760" id="{7978B254-A2C9-4DB8-B0A8-90F3B557D9D3}">
            <xm:f>$I76='Android MFP (Reff)'!$N167</xm:f>
            <x14:dxf>
              <font>
                <color rgb="FFFF0000"/>
              </font>
            </x14:dxf>
          </x14:cfRule>
          <xm:sqref>I82:I83 I76:I78</xm:sqref>
        </x14:conditionalFormatting>
        <x14:conditionalFormatting xmlns:xm="http://schemas.microsoft.com/office/excel/2006/main">
          <x14:cfRule type="expression" priority="50" id="{B71D907C-AB5A-4AAE-A207-BF36C6843847}">
            <xm:f>$D79='Android MFP (Reff)'!$G171</xm:f>
            <x14:dxf>
              <font>
                <color rgb="FFFF0000"/>
              </font>
            </x14:dxf>
          </x14:cfRule>
          <xm:sqref>D84 D79:D81</xm:sqref>
        </x14:conditionalFormatting>
        <x14:conditionalFormatting xmlns:xm="http://schemas.microsoft.com/office/excel/2006/main">
          <x14:cfRule type="expression" priority="51" id="{1E8EB2F5-F64A-46B8-AB26-9C85A9C7FDEE}">
            <xm:f>$J79='Android MFP (Reff)'!$U171</xm:f>
            <x14:dxf>
              <font>
                <color rgb="FFFF0000"/>
              </font>
            </x14:dxf>
          </x14:cfRule>
          <xm:sqref>J84 J79:J81</xm:sqref>
        </x14:conditionalFormatting>
        <x14:conditionalFormatting xmlns:xm="http://schemas.microsoft.com/office/excel/2006/main">
          <x14:cfRule type="expression" priority="52" id="{069DEBFD-1778-4AA5-8814-61B415CE59DA}">
            <xm:f>$C79='Android MFP (Reff)'!$E171</xm:f>
            <x14:dxf>
              <font>
                <color rgb="FFFF0000"/>
              </font>
            </x14:dxf>
          </x14:cfRule>
          <xm:sqref>C84 C79:C81</xm:sqref>
        </x14:conditionalFormatting>
        <x14:conditionalFormatting xmlns:xm="http://schemas.microsoft.com/office/excel/2006/main">
          <x14:cfRule type="expression" priority="53" id="{9A612B73-CB6F-4045-9C51-F4BB4E20F636}">
            <xm:f>$E79='Android MFP (Reff)'!$H171</xm:f>
            <x14:dxf>
              <font>
                <color rgb="FFFF0000"/>
              </font>
            </x14:dxf>
          </x14:cfRule>
          <xm:sqref>E84 E79:E81</xm:sqref>
        </x14:conditionalFormatting>
        <x14:conditionalFormatting xmlns:xm="http://schemas.microsoft.com/office/excel/2006/main">
          <x14:cfRule type="expression" priority="54" id="{F9CF96A3-E30C-4433-9812-ACF63148CE83}">
            <xm:f>$F79='Android MFP (Reff)'!$K171</xm:f>
            <x14:dxf>
              <font>
                <color rgb="FFFF0000"/>
              </font>
            </x14:dxf>
          </x14:cfRule>
          <xm:sqref>F84 F79:F81</xm:sqref>
        </x14:conditionalFormatting>
        <x14:conditionalFormatting xmlns:xm="http://schemas.microsoft.com/office/excel/2006/main">
          <x14:cfRule type="expression" priority="55" id="{EE610951-3842-48B5-A0BD-69544016B803}">
            <xm:f>$G79='Android MFP (Reff)'!$M171</xm:f>
            <x14:dxf>
              <font>
                <color rgb="FFFF0000"/>
              </font>
            </x14:dxf>
          </x14:cfRule>
          <xm:sqref>G84:H84 G79:H81</xm:sqref>
        </x14:conditionalFormatting>
        <x14:conditionalFormatting xmlns:xm="http://schemas.microsoft.com/office/excel/2006/main">
          <x14:cfRule type="expression" priority="56" id="{66D93260-BA19-4A91-A322-09E244A475D0}">
            <xm:f>$I79='Android MFP (Reff)'!$N171</xm:f>
            <x14:dxf>
              <font>
                <color rgb="FFFF0000"/>
              </font>
            </x14:dxf>
          </x14:cfRule>
          <xm:sqref>I84 I79:I81</xm:sqref>
        </x14:conditionalFormatting>
        <x14:conditionalFormatting xmlns:xm="http://schemas.microsoft.com/office/excel/2006/main">
          <x14:cfRule type="expression" priority="30812" id="{80397496-164D-4692-982C-742B8DB14C65}">
            <xm:f>$E63='Android MFP (Reff)'!$H130</xm:f>
            <x14:dxf>
              <font>
                <color rgb="FFFF0000"/>
              </font>
            </x14:dxf>
          </x14:cfRule>
          <xm:sqref>E63</xm:sqref>
        </x14:conditionalFormatting>
        <x14:conditionalFormatting xmlns:xm="http://schemas.microsoft.com/office/excel/2006/main">
          <x14:cfRule type="expression" priority="30814" id="{CD19652F-23F2-4D2D-9C4E-EBFDC8B27E5C}">
            <xm:f>$D63='Android MFP (Reff)'!$G130</xm:f>
            <x14:dxf>
              <font>
                <color rgb="FFFF0000"/>
              </font>
            </x14:dxf>
          </x14:cfRule>
          <xm:sqref>D63</xm:sqref>
        </x14:conditionalFormatting>
        <x14:conditionalFormatting xmlns:xm="http://schemas.microsoft.com/office/excel/2006/main">
          <x14:cfRule type="expression" priority="30816" id="{47E85F78-85D7-4EF6-A8F8-427507C9C459}">
            <xm:f>$F63='Android MFP (Reff)'!$K130</xm:f>
            <x14:dxf>
              <font>
                <color rgb="FFFF0000"/>
              </font>
            </x14:dxf>
          </x14:cfRule>
          <xm:sqref>F63</xm:sqref>
        </x14:conditionalFormatting>
        <x14:conditionalFormatting xmlns:xm="http://schemas.microsoft.com/office/excel/2006/main">
          <x14:cfRule type="expression" priority="30818" id="{2DB00FDA-16B0-4C58-941C-8F0BEA5385E3}">
            <xm:f>$J63='Android MFP (Reff)'!$U130</xm:f>
            <x14:dxf>
              <font>
                <color rgb="FFFF0000"/>
              </font>
            </x14:dxf>
          </x14:cfRule>
          <xm:sqref>J63</xm:sqref>
        </x14:conditionalFormatting>
        <x14:conditionalFormatting xmlns:xm="http://schemas.microsoft.com/office/excel/2006/main">
          <x14:cfRule type="expression" priority="30820" id="{8E606C9A-70DF-4B19-818B-25A73A797E5F}">
            <xm:f>$C63='Android MFP (Reff)'!$E130</xm:f>
            <x14:dxf>
              <font>
                <color rgb="FFFF0000"/>
              </font>
            </x14:dxf>
          </x14:cfRule>
          <xm:sqref>C63</xm:sqref>
        </x14:conditionalFormatting>
        <x14:conditionalFormatting xmlns:xm="http://schemas.microsoft.com/office/excel/2006/main">
          <x14:cfRule type="expression" priority="30822" id="{5C823B21-ECDE-4C1D-A02E-8337896FA5C3}">
            <xm:f>$G63='Android MFP (Reff)'!$M130</xm:f>
            <x14:dxf>
              <font>
                <color rgb="FFFF0000"/>
              </font>
            </x14:dxf>
          </x14:cfRule>
          <xm:sqref>G63:H63</xm:sqref>
        </x14:conditionalFormatting>
        <x14:conditionalFormatting xmlns:xm="http://schemas.microsoft.com/office/excel/2006/main">
          <x14:cfRule type="expression" priority="30824" id="{7EDB5182-5CB0-4DEE-BFEB-5A9429F31D8A}">
            <xm:f>$I63='Android MFP (Reff)'!$N130</xm:f>
            <x14:dxf>
              <font>
                <color rgb="FFFF0000"/>
              </font>
            </x14:dxf>
          </x14:cfRule>
          <xm:sqref>I63</xm:sqref>
        </x14:conditionalFormatting>
        <x14:conditionalFormatting xmlns:xm="http://schemas.microsoft.com/office/excel/2006/main">
          <x14:cfRule type="expression" priority="30932" id="{18D753D2-41D2-49C2-A9D7-0BBE3BAB7A1B}">
            <xm:f>$D74='Android MFP (Reff)'!$G149</xm:f>
            <x14:dxf>
              <font>
                <color rgb="FFFF0000"/>
              </font>
            </x14:dxf>
          </x14:cfRule>
          <xm:sqref>D74</xm:sqref>
        </x14:conditionalFormatting>
        <x14:conditionalFormatting xmlns:xm="http://schemas.microsoft.com/office/excel/2006/main">
          <x14:cfRule type="expression" priority="30934" id="{611F7E51-B852-455F-9183-70002A4E3991}">
            <xm:f>$J74='Android MFP (Reff)'!$U149</xm:f>
            <x14:dxf>
              <font>
                <color rgb="FFFF0000"/>
              </font>
            </x14:dxf>
          </x14:cfRule>
          <xm:sqref>J74</xm:sqref>
        </x14:conditionalFormatting>
        <x14:conditionalFormatting xmlns:xm="http://schemas.microsoft.com/office/excel/2006/main">
          <x14:cfRule type="expression" priority="30937" id="{7FDC2108-4497-4B73-9365-0B8B28DE3C7C}">
            <xm:f>$C74='Android MFP (Reff)'!$E149</xm:f>
            <x14:dxf>
              <font>
                <color rgb="FFFF0000"/>
              </font>
            </x14:dxf>
          </x14:cfRule>
          <xm:sqref>C74</xm:sqref>
        </x14:conditionalFormatting>
        <x14:conditionalFormatting xmlns:xm="http://schemas.microsoft.com/office/excel/2006/main">
          <x14:cfRule type="expression" priority="30939" id="{4138F35E-0CCD-4900-8EC2-D11FEDC75FD1}">
            <xm:f>$E74='Android MFP (Reff)'!$H149</xm:f>
            <x14:dxf>
              <font>
                <color rgb="FFFF0000"/>
              </font>
            </x14:dxf>
          </x14:cfRule>
          <xm:sqref>E74</xm:sqref>
        </x14:conditionalFormatting>
        <x14:conditionalFormatting xmlns:xm="http://schemas.microsoft.com/office/excel/2006/main">
          <x14:cfRule type="expression" priority="30941" id="{4C87B2FF-6BBC-4DBE-B7E8-B37B62FE33DC}">
            <xm:f>$F74='Android MFP (Reff)'!$K149</xm:f>
            <x14:dxf>
              <font>
                <color rgb="FFFF0000"/>
              </font>
            </x14:dxf>
          </x14:cfRule>
          <xm:sqref>F74</xm:sqref>
        </x14:conditionalFormatting>
        <x14:conditionalFormatting xmlns:xm="http://schemas.microsoft.com/office/excel/2006/main">
          <x14:cfRule type="expression" priority="30943" id="{2649C2A6-D206-4344-933D-C25D88026587}">
            <xm:f>$G74='Android MFP (Reff)'!$M149</xm:f>
            <x14:dxf>
              <font>
                <color rgb="FFFF0000"/>
              </font>
            </x14:dxf>
          </x14:cfRule>
          <xm:sqref>G74:H74</xm:sqref>
        </x14:conditionalFormatting>
        <x14:conditionalFormatting xmlns:xm="http://schemas.microsoft.com/office/excel/2006/main">
          <x14:cfRule type="expression" priority="30945" id="{33C00D49-D2C8-4A6C-819B-A84F8C60BA8F}">
            <xm:f>$I74='Android MFP (Reff)'!$N149</xm:f>
            <x14:dxf>
              <font>
                <color rgb="FFFF0000"/>
              </font>
            </x14:dxf>
          </x14:cfRule>
          <xm:sqref>I74</xm:sqref>
        </x14:conditionalFormatting>
        <x14:conditionalFormatting xmlns:xm="http://schemas.microsoft.com/office/excel/2006/main">
          <x14:cfRule type="expression" priority="20" id="{F1FB63E7-5226-4CE9-8EFD-C253A2A79369}">
            <xm:f>$G142='Android MFP (Reff)'!$M205</xm:f>
            <x14:dxf>
              <font>
                <color rgb="FFFF0000"/>
              </font>
            </x14:dxf>
          </x14:cfRule>
          <xm:sqref>H142</xm:sqref>
        </x14:conditionalFormatting>
        <x14:conditionalFormatting xmlns:xm="http://schemas.microsoft.com/office/excel/2006/main">
          <x14:cfRule type="expression" priority="13" id="{6D0F71C6-B119-4525-8CA6-95620063D9C2}">
            <xm:f>$C134='Android MFP (Reff)'!$E198</xm:f>
            <x14:dxf>
              <font>
                <color rgb="FFFF0000"/>
              </font>
            </x14:dxf>
          </x14:cfRule>
          <xm:sqref>H134</xm:sqref>
        </x14:conditionalFormatting>
        <x14:conditionalFormatting xmlns:xm="http://schemas.microsoft.com/office/excel/2006/main">
          <x14:cfRule type="expression" priority="21" id="{0400C036-B80A-4CE5-B1E6-57719B16E5D2}">
            <xm:f>$D133='Android MFP (Reff)'!$G197</xm:f>
            <x14:dxf>
              <font>
                <color rgb="FFFF0000"/>
              </font>
            </x14:dxf>
          </x14:cfRule>
          <xm:sqref>H133</xm:sqref>
        </x14:conditionalFormatting>
        <x14:conditionalFormatting xmlns:xm="http://schemas.microsoft.com/office/excel/2006/main">
          <x14:cfRule type="expression" priority="22" id="{A79ADED9-25B8-48A3-87B2-8576ABD6C0E2}">
            <xm:f>$G132='Android MFP (Reff)'!$M196</xm:f>
            <x14:dxf>
              <font>
                <color rgb="FFFF0000"/>
              </font>
            </x14:dxf>
          </x14:cfRule>
          <xm:sqref>H132</xm:sqref>
        </x14:conditionalFormatting>
        <x14:conditionalFormatting xmlns:xm="http://schemas.microsoft.com/office/excel/2006/main">
          <x14:cfRule type="expression" priority="23" id="{A5BF8DA0-AA5B-4732-BD21-B83CCC00F179}">
            <xm:f>$G110='Android MFP (Reff)'!$M179</xm:f>
            <x14:dxf>
              <font>
                <color rgb="FFFF0000"/>
              </font>
            </x14:dxf>
          </x14:cfRule>
          <xm:sqref>H110:H111</xm:sqref>
        </x14:conditionalFormatting>
        <x14:conditionalFormatting xmlns:xm="http://schemas.microsoft.com/office/excel/2006/main">
          <x14:cfRule type="expression" priority="24" id="{35C32D17-09BA-4437-A7BD-2CCE523F875C}">
            <xm:f>$C128='Android MFP (Reff)'!$E201</xm:f>
            <x14:dxf>
              <font>
                <color rgb="FFFF0000"/>
              </font>
            </x14:dxf>
          </x14:cfRule>
          <xm:sqref>H128:H130</xm:sqref>
        </x14:conditionalFormatting>
        <x14:conditionalFormatting xmlns:xm="http://schemas.microsoft.com/office/excel/2006/main">
          <x14:cfRule type="expression" priority="25" id="{CDD0C2FE-1A1E-4DB2-B8A2-B9865A58BE9F}">
            <xm:f>$G127='Android MFP (Reff)'!$M200</xm:f>
            <x14:dxf>
              <font>
                <color rgb="FFFF0000"/>
              </font>
            </x14:dxf>
          </x14:cfRule>
          <xm:sqref>H127</xm:sqref>
        </x14:conditionalFormatting>
        <x14:conditionalFormatting xmlns:xm="http://schemas.microsoft.com/office/excel/2006/main">
          <x14:cfRule type="expression" priority="26" id="{078B2527-046F-4573-8D20-D6F1091B1B80}">
            <xm:f>$G143='Android MFP (Reff)'!$M214</xm:f>
            <x14:dxf>
              <font>
                <color rgb="FFFF0000"/>
              </font>
            </x14:dxf>
          </x14:cfRule>
          <xm:sqref>H143</xm:sqref>
        </x14:conditionalFormatting>
        <x14:conditionalFormatting xmlns:xm="http://schemas.microsoft.com/office/excel/2006/main">
          <x14:cfRule type="expression" priority="28" id="{B9CA4DCD-63DF-4BCE-9C3B-B1CAAA3F0EE6}">
            <xm:f>$G112='Android MFP (Reff)'!$M180</xm:f>
            <x14:dxf>
              <font>
                <color rgb="FFFF0000"/>
              </font>
            </x14:dxf>
          </x14:cfRule>
          <xm:sqref>H112:H114</xm:sqref>
        </x14:conditionalFormatting>
        <x14:conditionalFormatting xmlns:xm="http://schemas.microsoft.com/office/excel/2006/main">
          <x14:cfRule type="expression" priority="11" id="{6DEB284E-A131-410C-9796-EC8F8CBEA6DE}">
            <xm:f>$G139='Android MFP (Reff)'!$M211</xm:f>
            <x14:dxf>
              <font>
                <color rgb="FFFF0000"/>
              </font>
            </x14:dxf>
          </x14:cfRule>
          <xm:sqref>H139:H141</xm:sqref>
        </x14:conditionalFormatting>
        <x14:conditionalFormatting xmlns:xm="http://schemas.microsoft.com/office/excel/2006/main">
          <x14:cfRule type="expression" priority="8" id="{A71149A8-950E-4990-981F-E75964232B54}">
            <xm:f>$G118='Android MFP (Reff)'!$M186</xm:f>
            <x14:dxf>
              <font>
                <color rgb="FFFF0000"/>
              </font>
            </x14:dxf>
          </x14:cfRule>
          <xm:sqref>H118</xm:sqref>
        </x14:conditionalFormatting>
        <x14:conditionalFormatting xmlns:xm="http://schemas.microsoft.com/office/excel/2006/main">
          <x14:cfRule type="expression" priority="33002" id="{18D753D2-41D2-49C2-A9D7-0BBE3BAB7A1B}">
            <xm:f>$D58='Android MFP (Reff)'!$G128</xm:f>
            <x14:dxf>
              <font>
                <color rgb="FFFF0000"/>
              </font>
            </x14:dxf>
          </x14:cfRule>
          <xm:sqref>D58</xm:sqref>
        </x14:conditionalFormatting>
        <x14:conditionalFormatting xmlns:xm="http://schemas.microsoft.com/office/excel/2006/main">
          <x14:cfRule type="expression" priority="33004" id="{611F7E51-B852-455F-9183-70002A4E3991}">
            <xm:f>$J58='Android MFP (Reff)'!$U128</xm:f>
            <x14:dxf>
              <font>
                <color rgb="FFFF0000"/>
              </font>
            </x14:dxf>
          </x14:cfRule>
          <xm:sqref>J58</xm:sqref>
        </x14:conditionalFormatting>
        <x14:conditionalFormatting xmlns:xm="http://schemas.microsoft.com/office/excel/2006/main">
          <x14:cfRule type="expression" priority="33006" id="{7FDC2108-4497-4B73-9365-0B8B28DE3C7C}">
            <xm:f>$C58='Android MFP (Reff)'!$E128</xm:f>
            <x14:dxf>
              <font>
                <color rgb="FFFF0000"/>
              </font>
            </x14:dxf>
          </x14:cfRule>
          <xm:sqref>C58</xm:sqref>
        </x14:conditionalFormatting>
        <x14:conditionalFormatting xmlns:xm="http://schemas.microsoft.com/office/excel/2006/main">
          <x14:cfRule type="expression" priority="33008" id="{4138F35E-0CCD-4900-8EC2-D11FEDC75FD1}">
            <xm:f>$E58='Android MFP (Reff)'!$H128</xm:f>
            <x14:dxf>
              <font>
                <color rgb="FFFF0000"/>
              </font>
            </x14:dxf>
          </x14:cfRule>
          <xm:sqref>E58</xm:sqref>
        </x14:conditionalFormatting>
        <x14:conditionalFormatting xmlns:xm="http://schemas.microsoft.com/office/excel/2006/main">
          <x14:cfRule type="expression" priority="33010" id="{4C87B2FF-6BBC-4DBE-B7E8-B37B62FE33DC}">
            <xm:f>$F58='Android MFP (Reff)'!$K128</xm:f>
            <x14:dxf>
              <font>
                <color rgb="FFFF0000"/>
              </font>
            </x14:dxf>
          </x14:cfRule>
          <xm:sqref>F58</xm:sqref>
        </x14:conditionalFormatting>
        <x14:conditionalFormatting xmlns:xm="http://schemas.microsoft.com/office/excel/2006/main">
          <x14:cfRule type="expression" priority="33012" id="{2649C2A6-D206-4344-933D-C25D88026587}">
            <xm:f>$G58='Android MFP (Reff)'!$M128</xm:f>
            <x14:dxf>
              <font>
                <color rgb="FFFF0000"/>
              </font>
            </x14:dxf>
          </x14:cfRule>
          <xm:sqref>G58:H58</xm:sqref>
        </x14:conditionalFormatting>
        <x14:conditionalFormatting xmlns:xm="http://schemas.microsoft.com/office/excel/2006/main">
          <x14:cfRule type="expression" priority="33014" id="{33C00D49-D2C8-4A6C-819B-A84F8C60BA8F}">
            <xm:f>$I58='Android MFP (Reff)'!$N128</xm:f>
            <x14:dxf>
              <font>
                <color rgb="FFFF0000"/>
              </font>
            </x14:dxf>
          </x14:cfRule>
          <xm:sqref>I58</xm:sqref>
        </x14:conditionalFormatting>
        <x14:conditionalFormatting xmlns:xm="http://schemas.microsoft.com/office/excel/2006/main">
          <x14:cfRule type="expression" priority="33040" id="{0F5159F1-6253-4390-8AAB-2CEC1B81F767}">
            <xm:f>$D107='Android MFP (Reff)'!$G196</xm:f>
            <x14:dxf>
              <font>
                <color rgb="FFFF0000"/>
              </font>
            </x14:dxf>
          </x14:cfRule>
          <xm:sqref>D107:D109</xm:sqref>
        </x14:conditionalFormatting>
        <x14:conditionalFormatting xmlns:xm="http://schemas.microsoft.com/office/excel/2006/main">
          <x14:cfRule type="expression" priority="33043" id="{09FE0E39-B1B9-489D-967B-E9A869114EE5}">
            <xm:f>$J107='Android MFP (Reff)'!$U196</xm:f>
            <x14:dxf>
              <font>
                <color rgb="FFFF0000"/>
              </font>
            </x14:dxf>
          </x14:cfRule>
          <xm:sqref>J107:J109</xm:sqref>
        </x14:conditionalFormatting>
        <x14:conditionalFormatting xmlns:xm="http://schemas.microsoft.com/office/excel/2006/main">
          <x14:cfRule type="expression" priority="33046" id="{127A92BC-E1E5-42F6-9ED8-1E79C85DC168}">
            <xm:f>$C107='Android MFP (Reff)'!$E196</xm:f>
            <x14:dxf>
              <font>
                <color rgb="FFFF0000"/>
              </font>
            </x14:dxf>
          </x14:cfRule>
          <xm:sqref>C107:C109</xm:sqref>
        </x14:conditionalFormatting>
        <x14:conditionalFormatting xmlns:xm="http://schemas.microsoft.com/office/excel/2006/main">
          <x14:cfRule type="expression" priority="33049" id="{EAC4A1C4-9C34-4FF4-B367-6C07BB5925EC}">
            <xm:f>$E107='Android MFP (Reff)'!$H196</xm:f>
            <x14:dxf>
              <font>
                <color rgb="FFFF0000"/>
              </font>
            </x14:dxf>
          </x14:cfRule>
          <xm:sqref>E107:E109</xm:sqref>
        </x14:conditionalFormatting>
        <x14:conditionalFormatting xmlns:xm="http://schemas.microsoft.com/office/excel/2006/main">
          <x14:cfRule type="expression" priority="33052" id="{1EFFE8D2-7B17-42F9-B878-9B2F8F720DB3}">
            <xm:f>$F107='Android MFP (Reff)'!$K196</xm:f>
            <x14:dxf>
              <font>
                <color rgb="FFFF0000"/>
              </font>
            </x14:dxf>
          </x14:cfRule>
          <xm:sqref>F107:F109</xm:sqref>
        </x14:conditionalFormatting>
        <x14:conditionalFormatting xmlns:xm="http://schemas.microsoft.com/office/excel/2006/main">
          <x14:cfRule type="expression" priority="33055" id="{D4F4139C-B791-4E9E-9722-C54311075592}">
            <xm:f>$G107='Android MFP (Reff)'!$M196</xm:f>
            <x14:dxf>
              <font>
                <color rgb="FFFF0000"/>
              </font>
            </x14:dxf>
          </x14:cfRule>
          <xm:sqref>G107:H109</xm:sqref>
        </x14:conditionalFormatting>
        <x14:conditionalFormatting xmlns:xm="http://schemas.microsoft.com/office/excel/2006/main">
          <x14:cfRule type="expression" priority="33058" id="{7978B254-A2C9-4DB8-B0A8-90F3B557D9D3}">
            <xm:f>$I107='Android MFP (Reff)'!$N196</xm:f>
            <x14:dxf>
              <font>
                <color rgb="FFFF0000"/>
              </font>
            </x14:dxf>
          </x14:cfRule>
          <xm:sqref>I107:I109</xm:sqref>
        </x14:conditionalFormatting>
        <x14:conditionalFormatting xmlns:xm="http://schemas.microsoft.com/office/excel/2006/main">
          <x14:cfRule type="expression" priority="1" id="{CE134683-B7CB-4614-B353-A183AEFC38CA}">
            <xm:f>$D106='Android MFP (Reff)'!$G196</xm:f>
            <x14:dxf>
              <font>
                <color rgb="FFFF0000"/>
              </font>
            </x14:dxf>
          </x14:cfRule>
          <xm:sqref>D106</xm:sqref>
        </x14:conditionalFormatting>
        <x14:conditionalFormatting xmlns:xm="http://schemas.microsoft.com/office/excel/2006/main">
          <x14:cfRule type="expression" priority="2" id="{CE019DD4-F777-4F73-A482-0D83D3701277}">
            <xm:f>$J106='Android MFP (Reff)'!$U196</xm:f>
            <x14:dxf>
              <font>
                <color rgb="FFFF0000"/>
              </font>
            </x14:dxf>
          </x14:cfRule>
          <xm:sqref>J106</xm:sqref>
        </x14:conditionalFormatting>
        <x14:conditionalFormatting xmlns:xm="http://schemas.microsoft.com/office/excel/2006/main">
          <x14:cfRule type="expression" priority="3" id="{3E2EE5FF-D8C1-4DF6-B627-73ED64E2D823}">
            <xm:f>$C106='Android MFP (Reff)'!$E196</xm:f>
            <x14:dxf>
              <font>
                <color rgb="FFFF0000"/>
              </font>
            </x14:dxf>
          </x14:cfRule>
          <xm:sqref>C106</xm:sqref>
        </x14:conditionalFormatting>
        <x14:conditionalFormatting xmlns:xm="http://schemas.microsoft.com/office/excel/2006/main">
          <x14:cfRule type="expression" priority="4" id="{0A9E31E0-127F-4CCA-9077-8744280ED1FA}">
            <xm:f>$E106='Android MFP (Reff)'!$H196</xm:f>
            <x14:dxf>
              <font>
                <color rgb="FFFF0000"/>
              </font>
            </x14:dxf>
          </x14:cfRule>
          <xm:sqref>E106</xm:sqref>
        </x14:conditionalFormatting>
        <x14:conditionalFormatting xmlns:xm="http://schemas.microsoft.com/office/excel/2006/main">
          <x14:cfRule type="expression" priority="5" id="{69E3EA2D-E19A-4691-BEB1-2EBA66C94907}">
            <xm:f>$F106='Android MFP (Reff)'!$K196</xm:f>
            <x14:dxf>
              <font>
                <color rgb="FFFF0000"/>
              </font>
            </x14:dxf>
          </x14:cfRule>
          <xm:sqref>F106</xm:sqref>
        </x14:conditionalFormatting>
        <x14:conditionalFormatting xmlns:xm="http://schemas.microsoft.com/office/excel/2006/main">
          <x14:cfRule type="expression" priority="6" id="{3138B95D-40D5-4A3B-8BCE-A71896F8DAE3}">
            <xm:f>$G106='Android MFP (Reff)'!$M196</xm:f>
            <x14:dxf>
              <font>
                <color rgb="FFFF0000"/>
              </font>
            </x14:dxf>
          </x14:cfRule>
          <xm:sqref>G106:H106</xm:sqref>
        </x14:conditionalFormatting>
        <x14:conditionalFormatting xmlns:xm="http://schemas.microsoft.com/office/excel/2006/main">
          <x14:cfRule type="expression" priority="7" id="{F005EF62-7861-41DB-9F48-71B5B6C7B809}">
            <xm:f>$I106='Android MFP (Reff)'!$N196</xm:f>
            <x14:dxf>
              <font>
                <color rgb="FFFF0000"/>
              </font>
            </x14:dxf>
          </x14:cfRule>
          <xm:sqref>I106</xm:sqref>
        </x14:conditionalFormatting>
      </x14:conditionalFormattings>
    </ext>
    <ext xmlns:x14="http://schemas.microsoft.com/office/spreadsheetml/2009/9/main" uri="{CCE6A557-97BC-4b89-ADB6-D9C93CAAB3DF}">
      <x14:dataValidations xmlns:xm="http://schemas.microsoft.com/office/excel/2006/main" xWindow="373" yWindow="568" count="15">
        <x14:dataValidation type="list" allowBlank="1" showInputMessage="1" showErrorMessage="1" xr:uid="{00000000-0002-0000-0300-00002A000000}">
          <x14:formula1>
            <xm:f>Werte!$K$3:$K$4</xm:f>
          </x14:formula1>
          <xm:sqref>C72:I73 C29:J44 G14:I14</xm:sqref>
        </x14:dataValidation>
        <x14:dataValidation type="list" allowBlank="1" showInputMessage="1" showErrorMessage="1" xr:uid="{00000000-0002-0000-0300-00002B000000}">
          <x14:formula1>
            <xm:f>Werte!$K$6:$K$7</xm:f>
          </x14:formula1>
          <xm:sqref>J115:J122 J124 E111:F125 D115:D125 C110:C125 D110:D113 E110:J110 H119:H125 G111:J113 C20:J20 G115:G125 I115:I125 H115:H117 C104:I109</xm:sqref>
        </x14:dataValidation>
        <x14:dataValidation type="list" allowBlank="1" showInputMessage="1" showErrorMessage="1" xr:uid="{00000000-0002-0000-0300-00002D000000}">
          <x14:formula1>
            <xm:f>Werte!$Q$53:$Q$54</xm:f>
          </x14:formula1>
          <xm:sqref>D11:I12</xm:sqref>
        </x14:dataValidation>
        <x14:dataValidation type="list" allowBlank="1" showInputMessage="1" showErrorMessage="1" xr:uid="{00000000-0002-0000-0300-00003E000000}">
          <x14:formula1>
            <xm:f>Werte!$Q$44:$Q$45</xm:f>
          </x14:formula1>
          <xm:sqref>C137:J137</xm:sqref>
        </x14:dataValidation>
        <x14:dataValidation type="list" allowBlank="1" showInputMessage="1" showErrorMessage="1" xr:uid="{00000000-0002-0000-0300-000046000000}">
          <x14:formula1>
            <xm:f>Werte!$K$44:$K$45</xm:f>
          </x14:formula1>
          <xm:sqref>J133:J134 C133:C134 G134:H134</xm:sqref>
        </x14:dataValidation>
        <x14:dataValidation type="list" allowBlank="1" showInputMessage="1" showErrorMessage="1" xr:uid="{00000000-0002-0000-0300-00002F000000}">
          <x14:formula1>
            <xm:f>Werte!$A$2:$A$13</xm:f>
          </x14:formula1>
          <xm:sqref>C18:J18</xm:sqref>
        </x14:dataValidation>
        <x14:dataValidation type="list" allowBlank="1" showInputMessage="1" showErrorMessage="1" xr:uid="{00000000-0002-0000-0300-000049000000}">
          <x14:formula1>
            <xm:f>Werte!$K$48:$K$49</xm:f>
          </x14:formula1>
          <xm:sqref>C141:J141 C144:J144</xm:sqref>
        </x14:dataValidation>
        <x14:dataValidation type="list" allowBlank="1" showInputMessage="1" showErrorMessage="1" xr:uid="{00000000-0002-0000-0300-00003A000000}">
          <x14:formula1>
            <xm:f>Werte!$K$27:$K$28</xm:f>
          </x14:formula1>
          <xm:sqref>C103:J109</xm:sqref>
        </x14:dataValidation>
        <x14:dataValidation type="list" allowBlank="1" showInputMessage="1" showErrorMessage="1" xr:uid="{00000000-0002-0000-0300-00003D000000}">
          <x14:formula1>
            <xm:f>Werte!$Q$38:$Q$41</xm:f>
          </x14:formula1>
          <xm:sqref>C77:J78 C83:J84 C88:J88 C129:J129 C90:J100 C80:J81</xm:sqref>
        </x14:dataValidation>
        <x14:dataValidation type="list" allowBlank="1" showInputMessage="1" showErrorMessage="1" xr:uid="{00000000-0002-0000-0300-000052000000}">
          <x14:formula1>
            <xm:f>Werte!$M$107:$M$108</xm:f>
          </x14:formula1>
          <xm:sqref>C145:J145</xm:sqref>
        </x14:dataValidation>
        <x14:dataValidation type="list" allowBlank="1" showInputMessage="1" showErrorMessage="1" xr:uid="{00000000-0002-0000-0300-000054000000}">
          <x14:formula1>
            <xm:f>Werte!$M$82:$M$90</xm:f>
          </x14:formula1>
          <xm:sqref>C140:J140</xm:sqref>
        </x14:dataValidation>
        <x14:dataValidation type="list" allowBlank="1" showInputMessage="1" showErrorMessage="1" xr:uid="{5BA3F362-FCC1-46ED-83C9-E7218CB1D25F}">
          <x14:formula1>
            <xm:f>Werte!$U$2:$U$3</xm:f>
          </x14:formula1>
          <xm:sqref>C19:J19</xm:sqref>
        </x14:dataValidation>
        <x14:dataValidation type="list" allowBlank="1" showInputMessage="1" showErrorMessage="1" xr:uid="{00000000-0002-0000-0300-000027000000}">
          <x14:formula1>
            <xm:f>Werte!$M$9:$M$12</xm:f>
          </x14:formula1>
          <xm:sqref>C23:C26 G23:H26</xm:sqref>
        </x14:dataValidation>
        <x14:dataValidation type="list" allowBlank="1" showInputMessage="1" showErrorMessage="1" xr:uid="{00000000-0002-0000-0300-000028000000}">
          <x14:formula1>
            <xm:f>Werte!$M$9:$M$10</xm:f>
          </x14:formula1>
          <xm:sqref>D23:D26</xm:sqref>
        </x14:dataValidation>
        <x14:dataValidation type="list" allowBlank="1" showInputMessage="1" showErrorMessage="1" xr:uid="{00000000-0002-0000-0300-000043000000}">
          <x14:formula1>
            <xm:f>Werte!$M$28:$M$41</xm:f>
          </x14:formula1>
          <xm:sqref>F23:F26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K144"/>
  <sheetViews>
    <sheetView showGridLines="0" workbookViewId="0">
      <selection activeCell="B70" sqref="B70"/>
    </sheetView>
  </sheetViews>
  <sheetFormatPr baseColWidth="10" defaultColWidth="11.42578125" defaultRowHeight="15" x14ac:dyDescent="0.25"/>
  <cols>
    <col min="2" max="2" width="95.85546875" customWidth="1"/>
    <col min="3" max="3" width="28" customWidth="1"/>
  </cols>
  <sheetData>
    <row r="1" spans="1:11" ht="19.5" customHeight="1" x14ac:dyDescent="0.25">
      <c r="A1" s="49"/>
      <c r="C1" s="1"/>
    </row>
    <row r="2" spans="1:11" ht="28.5" x14ac:dyDescent="0.45">
      <c r="B2" s="267" t="s">
        <v>4939</v>
      </c>
      <c r="C2" s="267"/>
    </row>
    <row r="3" spans="1:11" ht="33.75" x14ac:dyDescent="0.25">
      <c r="A3" s="3"/>
      <c r="C3" s="3"/>
    </row>
    <row r="4" spans="1:11" ht="18" customHeight="1" x14ac:dyDescent="0.25">
      <c r="A4" s="4"/>
      <c r="B4" s="263" t="s">
        <v>4739</v>
      </c>
      <c r="C4" s="5" t="s">
        <v>4940</v>
      </c>
    </row>
    <row r="5" spans="1:11" ht="18.75" customHeight="1" thickBot="1" x14ac:dyDescent="0.3">
      <c r="A5" s="6"/>
      <c r="B5" s="263"/>
      <c r="C5" s="5" t="s">
        <v>4941</v>
      </c>
    </row>
    <row r="6" spans="1:11" ht="15.75" x14ac:dyDescent="0.25">
      <c r="A6" s="18"/>
      <c r="B6" s="19" t="s">
        <v>4784</v>
      </c>
      <c r="C6" s="19"/>
      <c r="K6">
        <v>1</v>
      </c>
    </row>
    <row r="7" spans="1:11" x14ac:dyDescent="0.25">
      <c r="A7" s="17"/>
      <c r="B7" s="17"/>
      <c r="C7" s="17"/>
    </row>
    <row r="8" spans="1:11" ht="15.75" x14ac:dyDescent="0.25">
      <c r="A8" s="10"/>
      <c r="B8" s="11" t="s">
        <v>4819</v>
      </c>
      <c r="C8" s="12"/>
    </row>
    <row r="9" spans="1:11" ht="15.75" x14ac:dyDescent="0.25">
      <c r="A9" s="13"/>
      <c r="B9" s="22" t="s">
        <v>4942</v>
      </c>
      <c r="C9" s="183" t="s">
        <v>4820</v>
      </c>
    </row>
    <row r="10" spans="1:11" ht="15.75" x14ac:dyDescent="0.25">
      <c r="A10" s="13"/>
      <c r="B10" s="22" t="s">
        <v>425</v>
      </c>
      <c r="C10" s="183">
        <v>25</v>
      </c>
    </row>
    <row r="11" spans="1:11" ht="15.75" x14ac:dyDescent="0.25">
      <c r="A11" s="13"/>
      <c r="B11" s="22" t="s">
        <v>4822</v>
      </c>
      <c r="C11" s="183" t="s">
        <v>76</v>
      </c>
    </row>
    <row r="12" spans="1:11" ht="15.75" x14ac:dyDescent="0.25">
      <c r="A12" s="13"/>
      <c r="B12" s="26" t="s">
        <v>4823</v>
      </c>
      <c r="C12" s="183" t="s">
        <v>100</v>
      </c>
    </row>
    <row r="13" spans="1:11" ht="15.75" x14ac:dyDescent="0.25">
      <c r="A13" s="13"/>
      <c r="B13" s="22" t="s">
        <v>4825</v>
      </c>
      <c r="C13" s="183" t="s">
        <v>4826</v>
      </c>
    </row>
    <row r="14" spans="1:11" ht="15.75" x14ac:dyDescent="0.25">
      <c r="A14" s="13"/>
      <c r="B14" s="22" t="s">
        <v>4827</v>
      </c>
      <c r="C14" s="183" t="s">
        <v>4828</v>
      </c>
    </row>
    <row r="15" spans="1:11" ht="15.75" x14ac:dyDescent="0.25">
      <c r="A15" s="13"/>
      <c r="B15" s="13" t="s">
        <v>4943</v>
      </c>
      <c r="C15" s="183" t="s">
        <v>54</v>
      </c>
    </row>
    <row r="16" spans="1:11" ht="15" customHeight="1" x14ac:dyDescent="0.25">
      <c r="A16" s="10"/>
      <c r="B16" s="11" t="s">
        <v>4829</v>
      </c>
      <c r="C16" s="12"/>
    </row>
    <row r="17" spans="1:3" ht="15.75" x14ac:dyDescent="0.25">
      <c r="A17" s="13"/>
      <c r="B17" s="22" t="s">
        <v>4830</v>
      </c>
      <c r="C17" s="183" t="s">
        <v>4826</v>
      </c>
    </row>
    <row r="18" spans="1:3" ht="15.75" x14ac:dyDescent="0.25">
      <c r="A18" s="13"/>
      <c r="B18" s="22" t="s">
        <v>4832</v>
      </c>
      <c r="C18" s="183" t="s">
        <v>4828</v>
      </c>
    </row>
    <row r="19" spans="1:3" ht="15.75" x14ac:dyDescent="0.25">
      <c r="A19" s="13"/>
      <c r="B19" s="22" t="s">
        <v>4944</v>
      </c>
      <c r="C19" s="183" t="s">
        <v>4828</v>
      </c>
    </row>
    <row r="20" spans="1:3" ht="15" customHeight="1" x14ac:dyDescent="0.25">
      <c r="A20" s="10"/>
      <c r="B20" s="11" t="s">
        <v>4945</v>
      </c>
      <c r="C20" s="12"/>
    </row>
    <row r="21" spans="1:3" ht="15.75" x14ac:dyDescent="0.25">
      <c r="A21" s="13"/>
      <c r="B21" s="22" t="s">
        <v>4946</v>
      </c>
      <c r="C21" s="183" t="s">
        <v>76</v>
      </c>
    </row>
    <row r="22" spans="1:3" ht="15.75" x14ac:dyDescent="0.25">
      <c r="A22" s="13"/>
      <c r="B22" s="31" t="s">
        <v>4855</v>
      </c>
      <c r="C22" s="32" t="s">
        <v>230</v>
      </c>
    </row>
    <row r="23" spans="1:3" ht="15.75" x14ac:dyDescent="0.25">
      <c r="A23" s="13"/>
      <c r="B23" s="22" t="s">
        <v>4856</v>
      </c>
      <c r="C23" s="183" t="s">
        <v>4857</v>
      </c>
    </row>
    <row r="24" spans="1:3" ht="15.75" x14ac:dyDescent="0.25">
      <c r="A24" s="13"/>
      <c r="B24" s="22" t="s">
        <v>4859</v>
      </c>
      <c r="C24" s="183" t="s">
        <v>4857</v>
      </c>
    </row>
    <row r="25" spans="1:3" ht="15.75" x14ac:dyDescent="0.25">
      <c r="A25" s="13"/>
      <c r="B25" s="22" t="s">
        <v>4860</v>
      </c>
      <c r="C25" s="183" t="s">
        <v>4861</v>
      </c>
    </row>
    <row r="26" spans="1:3" ht="15.75" x14ac:dyDescent="0.25">
      <c r="A26" s="13"/>
      <c r="B26" s="22" t="s">
        <v>4862</v>
      </c>
      <c r="C26" s="183">
        <v>389</v>
      </c>
    </row>
    <row r="27" spans="1:3" ht="15.75" x14ac:dyDescent="0.25">
      <c r="A27" s="13"/>
      <c r="B27" s="22" t="s">
        <v>4863</v>
      </c>
      <c r="C27" s="183" t="s">
        <v>100</v>
      </c>
    </row>
    <row r="28" spans="1:3" ht="15.75" x14ac:dyDescent="0.25">
      <c r="A28" s="13"/>
      <c r="B28" s="22" t="s">
        <v>4864</v>
      </c>
      <c r="C28" s="183" t="s">
        <v>76</v>
      </c>
    </row>
    <row r="29" spans="1:3" ht="15.75" x14ac:dyDescent="0.25">
      <c r="A29" s="13"/>
      <c r="B29" s="22" t="s">
        <v>4865</v>
      </c>
      <c r="C29" s="183" t="s">
        <v>4866</v>
      </c>
    </row>
    <row r="30" spans="1:3" ht="15.75" x14ac:dyDescent="0.25">
      <c r="A30" s="13"/>
      <c r="B30" s="22" t="s">
        <v>4867</v>
      </c>
      <c r="C30" s="183" t="s">
        <v>4868</v>
      </c>
    </row>
    <row r="31" spans="1:3" ht="15.75" x14ac:dyDescent="0.25">
      <c r="A31" s="13"/>
      <c r="B31" s="22" t="s">
        <v>4869</v>
      </c>
      <c r="C31" s="183" t="s">
        <v>4870</v>
      </c>
    </row>
    <row r="32" spans="1:3" ht="15" customHeight="1" x14ac:dyDescent="0.25"/>
    <row r="33" spans="1:3" ht="15" customHeight="1" x14ac:dyDescent="0.25">
      <c r="A33" s="52"/>
      <c r="B33" s="24" t="s">
        <v>4947</v>
      </c>
      <c r="C33" s="12"/>
    </row>
    <row r="34" spans="1:3" ht="15.75" x14ac:dyDescent="0.25">
      <c r="A34" s="13"/>
      <c r="B34" s="22" t="s">
        <v>4948</v>
      </c>
      <c r="C34" s="183" t="s">
        <v>4828</v>
      </c>
    </row>
    <row r="35" spans="1:3" ht="15.75" x14ac:dyDescent="0.25">
      <c r="A35" s="13"/>
      <c r="B35" s="22" t="s">
        <v>4949</v>
      </c>
      <c r="C35" s="183" t="s">
        <v>4828</v>
      </c>
    </row>
    <row r="36" spans="1:3" ht="15" customHeight="1" x14ac:dyDescent="0.25">
      <c r="A36" s="45"/>
      <c r="B36" s="45"/>
      <c r="C36" s="45"/>
    </row>
    <row r="37" spans="1:3" ht="15" customHeight="1" x14ac:dyDescent="0.25">
      <c r="A37" s="10"/>
      <c r="B37" s="11" t="s">
        <v>4888</v>
      </c>
      <c r="C37" s="12"/>
    </row>
    <row r="38" spans="1:3" ht="15.75" x14ac:dyDescent="0.25">
      <c r="A38" s="13"/>
      <c r="B38" s="14" t="s">
        <v>4950</v>
      </c>
      <c r="C38" s="183" t="s">
        <v>92</v>
      </c>
    </row>
    <row r="39" spans="1:3" ht="15.75" x14ac:dyDescent="0.25">
      <c r="A39" s="13"/>
      <c r="B39" s="14" t="s">
        <v>4951</v>
      </c>
      <c r="C39" s="183" t="s">
        <v>92</v>
      </c>
    </row>
    <row r="40" spans="1:3" ht="15.75" x14ac:dyDescent="0.25">
      <c r="A40" s="27"/>
      <c r="B40" s="24" t="s">
        <v>4952</v>
      </c>
      <c r="C40" s="12"/>
    </row>
    <row r="41" spans="1:3" ht="15.75" x14ac:dyDescent="0.25">
      <c r="A41" s="13"/>
      <c r="B41" s="22" t="s">
        <v>4953</v>
      </c>
      <c r="C41" s="183" t="s">
        <v>92</v>
      </c>
    </row>
    <row r="42" spans="1:3" ht="15.75" x14ac:dyDescent="0.25">
      <c r="A42" s="24"/>
      <c r="B42" s="24" t="s">
        <v>4954</v>
      </c>
      <c r="C42" s="12"/>
    </row>
    <row r="43" spans="1:3" ht="15.75" x14ac:dyDescent="0.25">
      <c r="A43" s="13"/>
      <c r="B43" s="22" t="s">
        <v>4892</v>
      </c>
      <c r="C43" s="183" t="s">
        <v>4852</v>
      </c>
    </row>
    <row r="44" spans="1:3" ht="15.75" x14ac:dyDescent="0.25">
      <c r="A44" s="13"/>
      <c r="B44" s="22" t="s">
        <v>4893</v>
      </c>
      <c r="C44" s="183" t="s">
        <v>337</v>
      </c>
    </row>
    <row r="45" spans="1:3" ht="15.75" x14ac:dyDescent="0.25">
      <c r="A45" s="10"/>
      <c r="B45" s="24" t="s">
        <v>4955</v>
      </c>
      <c r="C45" s="12"/>
    </row>
    <row r="46" spans="1:3" ht="15.75" x14ac:dyDescent="0.25">
      <c r="A46" s="13"/>
      <c r="B46" s="22" t="s">
        <v>4953</v>
      </c>
      <c r="C46" s="183" t="s">
        <v>92</v>
      </c>
    </row>
    <row r="47" spans="1:3" ht="15.75" x14ac:dyDescent="0.25">
      <c r="A47" s="10"/>
      <c r="B47" s="10" t="s">
        <v>4956</v>
      </c>
      <c r="C47" s="43"/>
    </row>
    <row r="48" spans="1:3" ht="15.75" x14ac:dyDescent="0.25">
      <c r="A48" s="13"/>
      <c r="B48" s="14" t="s">
        <v>4953</v>
      </c>
      <c r="C48" s="183" t="s">
        <v>92</v>
      </c>
    </row>
    <row r="49" spans="1:3" ht="15.75" x14ac:dyDescent="0.25">
      <c r="A49" s="13"/>
      <c r="B49" s="13" t="s">
        <v>4957</v>
      </c>
      <c r="C49" s="183">
        <v>139</v>
      </c>
    </row>
    <row r="50" spans="1:3" x14ac:dyDescent="0.25">
      <c r="A50" s="45"/>
      <c r="B50" s="45"/>
      <c r="C50" s="45"/>
    </row>
    <row r="51" spans="1:3" ht="15.75" x14ac:dyDescent="0.25">
      <c r="A51" s="10"/>
      <c r="B51" s="10" t="s">
        <v>4958</v>
      </c>
      <c r="C51" s="43"/>
    </row>
    <row r="52" spans="1:3" ht="15.75" x14ac:dyDescent="0.25">
      <c r="A52" s="13"/>
      <c r="B52" s="13" t="s">
        <v>4959</v>
      </c>
      <c r="C52" s="183" t="s">
        <v>516</v>
      </c>
    </row>
    <row r="53" spans="1:3" ht="15.75" x14ac:dyDescent="0.25">
      <c r="A53" s="13"/>
      <c r="B53" s="13" t="s">
        <v>4960</v>
      </c>
      <c r="C53" s="183" t="s">
        <v>4961</v>
      </c>
    </row>
    <row r="54" spans="1:3" ht="15.75" x14ac:dyDescent="0.25">
      <c r="A54" s="13"/>
      <c r="B54" s="13" t="s">
        <v>4962</v>
      </c>
      <c r="C54" s="183" t="s">
        <v>521</v>
      </c>
    </row>
    <row r="55" spans="1:3" ht="15.75" x14ac:dyDescent="0.25">
      <c r="A55" s="13"/>
      <c r="B55" s="13" t="s">
        <v>4963</v>
      </c>
      <c r="C55" s="183" t="s">
        <v>528</v>
      </c>
    </row>
    <row r="56" spans="1:3" ht="15.75" x14ac:dyDescent="0.25">
      <c r="A56" s="13"/>
      <c r="B56" s="13" t="s">
        <v>45</v>
      </c>
      <c r="C56" s="183" t="s">
        <v>69</v>
      </c>
    </row>
    <row r="57" spans="1:3" ht="15.75" x14ac:dyDescent="0.25">
      <c r="A57" s="13"/>
      <c r="B57" s="13" t="s">
        <v>4964</v>
      </c>
      <c r="C57" s="183" t="s">
        <v>539</v>
      </c>
    </row>
    <row r="58" spans="1:3" ht="15.75" x14ac:dyDescent="0.25">
      <c r="A58" s="10"/>
      <c r="B58" s="10" t="s">
        <v>4965</v>
      </c>
      <c r="C58" s="12"/>
    </row>
    <row r="59" spans="1:3" ht="15.75" x14ac:dyDescent="0.25">
      <c r="A59" s="13"/>
      <c r="B59" s="28" t="s">
        <v>4966</v>
      </c>
      <c r="C59" s="183" t="s">
        <v>696</v>
      </c>
    </row>
    <row r="60" spans="1:3" ht="15.75" x14ac:dyDescent="0.25">
      <c r="A60" s="10"/>
      <c r="B60" s="10" t="s">
        <v>4967</v>
      </c>
      <c r="C60" s="43"/>
    </row>
    <row r="61" spans="1:3" ht="15.75" x14ac:dyDescent="0.25">
      <c r="A61" s="13"/>
      <c r="B61" s="28" t="s">
        <v>47</v>
      </c>
      <c r="C61" s="183" t="s">
        <v>57</v>
      </c>
    </row>
    <row r="62" spans="1:3" ht="15.75" x14ac:dyDescent="0.25">
      <c r="A62" s="13"/>
      <c r="B62" s="13" t="s">
        <v>4968</v>
      </c>
      <c r="C62" s="183" t="s">
        <v>76</v>
      </c>
    </row>
    <row r="63" spans="1:3" ht="15.75" x14ac:dyDescent="0.25">
      <c r="A63" s="13"/>
      <c r="B63" s="13" t="s">
        <v>4969</v>
      </c>
      <c r="C63" s="183" t="s">
        <v>4970</v>
      </c>
    </row>
    <row r="64" spans="1:3" ht="15.75" x14ac:dyDescent="0.25">
      <c r="A64" s="13"/>
      <c r="B64" s="13"/>
      <c r="C64" s="183"/>
    </row>
    <row r="65" spans="1:3" ht="15.75" x14ac:dyDescent="0.25">
      <c r="A65" s="13"/>
      <c r="B65" s="11" t="s">
        <v>4877</v>
      </c>
      <c r="C65" s="12"/>
    </row>
    <row r="66" spans="1:3" ht="15.75" x14ac:dyDescent="0.25">
      <c r="A66" s="13"/>
      <c r="B66" s="14" t="s">
        <v>4971</v>
      </c>
      <c r="C66" s="183" t="s">
        <v>65</v>
      </c>
    </row>
    <row r="67" spans="1:3" ht="15.75" x14ac:dyDescent="0.25">
      <c r="A67" s="13"/>
      <c r="B67" s="14" t="s">
        <v>4880</v>
      </c>
      <c r="C67" s="183" t="s">
        <v>65</v>
      </c>
    </row>
    <row r="68" spans="1:3" ht="15.75" x14ac:dyDescent="0.25">
      <c r="A68" s="48"/>
      <c r="B68" s="42" t="s">
        <v>4927</v>
      </c>
      <c r="C68" s="42"/>
    </row>
    <row r="69" spans="1:3" ht="15.75" x14ac:dyDescent="0.25">
      <c r="A69" s="13"/>
      <c r="B69" s="34" t="s">
        <v>23</v>
      </c>
      <c r="C69" s="183" t="s">
        <v>596</v>
      </c>
    </row>
    <row r="70" spans="1:3" ht="15" customHeight="1" x14ac:dyDescent="0.25">
      <c r="A70" s="13"/>
      <c r="B70" s="22" t="s">
        <v>4972</v>
      </c>
      <c r="C70" s="183" t="s">
        <v>408</v>
      </c>
    </row>
    <row r="71" spans="1:3" ht="15" customHeight="1" x14ac:dyDescent="0.25"/>
    <row r="72" spans="1:3" ht="30.75" customHeight="1" x14ac:dyDescent="0.25"/>
    <row r="73" spans="1:3" ht="31.5" customHeight="1" x14ac:dyDescent="0.25"/>
    <row r="74" spans="1:3" ht="15" customHeight="1" x14ac:dyDescent="0.25"/>
    <row r="75" spans="1:3" ht="15" customHeight="1" x14ac:dyDescent="0.25"/>
    <row r="76" spans="1:3" ht="15" customHeight="1" x14ac:dyDescent="0.25"/>
    <row r="77" spans="1:3" ht="15" customHeight="1" x14ac:dyDescent="0.25"/>
    <row r="78" spans="1:3" ht="15" customHeight="1" x14ac:dyDescent="0.25"/>
    <row r="79" spans="1:3" ht="15" customHeight="1" x14ac:dyDescent="0.25"/>
    <row r="80" spans="1:3" ht="30" customHeight="1" x14ac:dyDescent="0.25"/>
    <row r="81" ht="28.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9" ht="63" customHeight="1" x14ac:dyDescent="0.25"/>
    <row r="130" ht="189" customHeight="1" x14ac:dyDescent="0.25"/>
    <row r="131" ht="78.75" customHeight="1" x14ac:dyDescent="0.25"/>
    <row r="134" ht="144" customHeight="1" x14ac:dyDescent="0.25"/>
    <row r="135" ht="36" customHeight="1" x14ac:dyDescent="0.25"/>
    <row r="136" ht="90" customHeight="1" x14ac:dyDescent="0.25"/>
    <row r="142" ht="36" customHeight="1" x14ac:dyDescent="0.25"/>
    <row r="144" ht="36" customHeight="1" x14ac:dyDescent="0.25"/>
  </sheetData>
  <protectedRanges>
    <protectedRange sqref="C69" name="Bereich1_1"/>
    <protectedRange sqref="C70" name="Bereich1_1_3"/>
  </protectedRanges>
  <mergeCells count="2">
    <mergeCell ref="B2:C2"/>
    <mergeCell ref="B4:B5"/>
  </mergeCells>
  <pageMargins left="0.70866141732283472" right="0.70866141732283472" top="0.78740157480314965" bottom="0.78740157480314965" header="0.31496062992125984" footer="0.31496062992125984"/>
  <pageSetup paperSize="9" scale="38" fitToHeight="3" orientation="portrait" r:id="rId1"/>
  <headerFooter>
    <oddHeader>&amp;C&amp;"Calibri"&amp;11&amp;K000000Internal&amp;1#</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C1057"/>
  <sheetViews>
    <sheetView showGridLines="0" topLeftCell="B16" zoomScaleNormal="100" workbookViewId="0">
      <pane xSplit="1" topLeftCell="W1" activePane="topRight" state="frozen"/>
      <selection activeCell="B64" sqref="B64"/>
      <selection pane="topRight" activeCell="W44" sqref="W44"/>
    </sheetView>
  </sheetViews>
  <sheetFormatPr baseColWidth="10" defaultColWidth="11.42578125" defaultRowHeight="15" x14ac:dyDescent="0.25"/>
  <cols>
    <col min="2" max="2" width="123.5703125" customWidth="1"/>
    <col min="3" max="6" width="30.42578125" customWidth="1"/>
    <col min="7" max="11" width="26.42578125" customWidth="1"/>
    <col min="12" max="12" width="26.7109375" customWidth="1"/>
    <col min="13" max="13" width="30.42578125" customWidth="1"/>
    <col min="14" max="14" width="33.140625" customWidth="1"/>
    <col min="15" max="15" width="26.42578125" customWidth="1"/>
    <col min="16" max="19" width="32.28515625" customWidth="1"/>
    <col min="20" max="21" width="30.42578125" customWidth="1"/>
    <col min="22" max="23" width="33.28515625" customWidth="1"/>
    <col min="24" max="25" width="33.42578125" customWidth="1"/>
    <col min="27" max="27" width="19.5703125" customWidth="1"/>
    <col min="28" max="28" width="20.140625" customWidth="1"/>
    <col min="29" max="29" width="14" customWidth="1"/>
  </cols>
  <sheetData>
    <row r="1" spans="1:29" ht="20.25" x14ac:dyDescent="0.25">
      <c r="A1" s="49"/>
    </row>
    <row r="2" spans="1:29" ht="33.75" x14ac:dyDescent="0.5">
      <c r="B2" s="268" t="s">
        <v>4973</v>
      </c>
      <c r="C2" s="268"/>
      <c r="D2" s="268"/>
      <c r="E2" s="268"/>
      <c r="F2" s="268"/>
    </row>
    <row r="3" spans="1:29" ht="33.75" x14ac:dyDescent="0.25">
      <c r="A3" s="3"/>
      <c r="C3" s="3"/>
    </row>
    <row r="4" spans="1:29" ht="36.75" customHeight="1" x14ac:dyDescent="0.25">
      <c r="A4" s="4"/>
      <c r="B4" s="263"/>
      <c r="C4" s="5" t="s">
        <v>4740</v>
      </c>
      <c r="D4" s="5" t="s">
        <v>4741</v>
      </c>
      <c r="E4" s="5" t="s">
        <v>4742</v>
      </c>
      <c r="F4" s="5" t="s">
        <v>4743</v>
      </c>
      <c r="G4" s="5" t="s">
        <v>4744</v>
      </c>
      <c r="H4" s="5" t="s">
        <v>4745</v>
      </c>
      <c r="I4" s="5" t="s">
        <v>4974</v>
      </c>
      <c r="J4" s="5" t="s">
        <v>4746</v>
      </c>
      <c r="K4" s="5" t="s">
        <v>4747</v>
      </c>
      <c r="L4" s="5" t="s">
        <v>4748</v>
      </c>
      <c r="M4" s="5" t="s">
        <v>4749</v>
      </c>
      <c r="N4" s="5" t="s">
        <v>4750</v>
      </c>
      <c r="O4" s="5" t="s">
        <v>4751</v>
      </c>
      <c r="P4" s="5" t="s">
        <v>4752</v>
      </c>
      <c r="Q4" s="5" t="s">
        <v>4753</v>
      </c>
      <c r="R4" s="5" t="s">
        <v>4754</v>
      </c>
      <c r="S4" s="5" t="s">
        <v>4755</v>
      </c>
      <c r="T4" s="5" t="s">
        <v>4756</v>
      </c>
      <c r="U4" s="5" t="s">
        <v>4757</v>
      </c>
      <c r="V4" s="5" t="s">
        <v>4758</v>
      </c>
      <c r="W4" s="5" t="s">
        <v>4759</v>
      </c>
      <c r="X4" s="5" t="s">
        <v>4760</v>
      </c>
      <c r="Y4" s="5"/>
      <c r="AA4" s="5" t="s">
        <v>4975</v>
      </c>
      <c r="AB4" s="269" t="s">
        <v>4976</v>
      </c>
      <c r="AC4" s="270"/>
    </row>
    <row r="5" spans="1:29" ht="38.25" customHeight="1" thickBot="1" x14ac:dyDescent="0.3">
      <c r="A5" s="6"/>
      <c r="B5" s="263"/>
      <c r="C5" s="5" t="s">
        <v>4761</v>
      </c>
      <c r="D5" s="5"/>
      <c r="E5" s="5" t="s">
        <v>4977</v>
      </c>
      <c r="F5" s="5" t="s">
        <v>4762</v>
      </c>
      <c r="G5" s="5" t="s">
        <v>4763</v>
      </c>
      <c r="H5" s="5"/>
      <c r="I5" s="5"/>
      <c r="J5" s="5"/>
      <c r="K5" s="5" t="s">
        <v>4764</v>
      </c>
      <c r="L5" s="5"/>
      <c r="M5" s="5" t="s">
        <v>4765</v>
      </c>
      <c r="N5" s="5"/>
      <c r="O5" s="5"/>
      <c r="P5" s="5" t="s">
        <v>4978</v>
      </c>
      <c r="Q5" s="5" t="s">
        <v>4766</v>
      </c>
      <c r="R5" s="5" t="s">
        <v>4767</v>
      </c>
      <c r="S5" s="5" t="s">
        <v>4768</v>
      </c>
      <c r="T5" s="5" t="s">
        <v>4769</v>
      </c>
      <c r="U5" s="5"/>
      <c r="V5" s="5" t="s">
        <v>4770</v>
      </c>
      <c r="W5" s="5" t="s">
        <v>4771</v>
      </c>
      <c r="X5" s="5"/>
      <c r="Y5" s="5"/>
      <c r="AA5" s="5"/>
      <c r="AB5" s="5" t="s">
        <v>4979</v>
      </c>
      <c r="AC5" s="5" t="s">
        <v>308</v>
      </c>
    </row>
    <row r="6" spans="1:29" ht="20.25" x14ac:dyDescent="0.25">
      <c r="A6" s="7"/>
      <c r="B6" s="8" t="s">
        <v>4772</v>
      </c>
      <c r="C6" s="9"/>
      <c r="D6" s="9"/>
      <c r="E6" s="9"/>
      <c r="F6" s="9"/>
      <c r="G6" s="9"/>
      <c r="H6" s="9"/>
      <c r="I6" s="9"/>
      <c r="J6" s="9"/>
      <c r="K6" s="9"/>
      <c r="L6" s="9"/>
      <c r="M6" s="9"/>
      <c r="N6" s="9"/>
      <c r="O6" s="9"/>
      <c r="P6" s="9"/>
      <c r="Q6" s="9"/>
      <c r="R6" s="9"/>
      <c r="S6" s="9"/>
      <c r="T6" s="9"/>
      <c r="U6" s="9"/>
      <c r="V6" s="9"/>
      <c r="W6" s="9"/>
      <c r="X6" s="9"/>
      <c r="Y6" s="9"/>
      <c r="AA6" s="45"/>
      <c r="AB6" s="45"/>
      <c r="AC6" s="45"/>
    </row>
    <row r="7" spans="1:29" ht="15.75" x14ac:dyDescent="0.25">
      <c r="A7" s="10"/>
      <c r="B7" s="11" t="s">
        <v>4980</v>
      </c>
      <c r="C7" s="12"/>
      <c r="D7" s="12"/>
      <c r="E7" s="12"/>
      <c r="F7" s="12"/>
      <c r="G7" s="12"/>
      <c r="H7" s="12"/>
      <c r="I7" s="12"/>
      <c r="J7" s="12"/>
      <c r="K7" s="12"/>
      <c r="L7" s="12"/>
      <c r="M7" s="12"/>
      <c r="N7" s="12"/>
      <c r="O7" s="12"/>
      <c r="P7" s="12"/>
      <c r="Q7" s="12"/>
      <c r="R7" s="12"/>
      <c r="S7" s="12"/>
      <c r="T7" s="12"/>
      <c r="U7" s="12"/>
      <c r="V7" s="211"/>
      <c r="W7" s="211"/>
      <c r="X7" s="211"/>
      <c r="Y7" s="211"/>
      <c r="AA7" s="45"/>
      <c r="AB7" s="45"/>
      <c r="AC7" s="45"/>
    </row>
    <row r="8" spans="1:29" ht="15.75" x14ac:dyDescent="0.25">
      <c r="A8" s="13"/>
      <c r="B8" s="14" t="s">
        <v>4773</v>
      </c>
      <c r="C8" s="183" t="s">
        <v>534</v>
      </c>
      <c r="D8" s="183" t="s">
        <v>318</v>
      </c>
      <c r="E8" s="183" t="s">
        <v>529</v>
      </c>
      <c r="F8" s="183" t="s">
        <v>318</v>
      </c>
      <c r="G8" s="183" t="s">
        <v>529</v>
      </c>
      <c r="H8" s="183" t="s">
        <v>318</v>
      </c>
      <c r="I8" s="183" t="s">
        <v>318</v>
      </c>
      <c r="J8" s="183" t="s">
        <v>318</v>
      </c>
      <c r="K8" s="183" t="s">
        <v>534</v>
      </c>
      <c r="L8" s="183" t="s">
        <v>529</v>
      </c>
      <c r="M8" s="183" t="s">
        <v>529</v>
      </c>
      <c r="N8" s="183" t="s">
        <v>318</v>
      </c>
      <c r="O8" s="183" t="s">
        <v>318</v>
      </c>
      <c r="P8" s="183" t="s">
        <v>318</v>
      </c>
      <c r="Q8" s="183" t="s">
        <v>529</v>
      </c>
      <c r="R8" s="183" t="s">
        <v>529</v>
      </c>
      <c r="S8" s="183" t="s">
        <v>529</v>
      </c>
      <c r="T8" s="183" t="s">
        <v>529</v>
      </c>
      <c r="U8" s="183" t="s">
        <v>529</v>
      </c>
      <c r="V8" s="169" t="s">
        <v>529</v>
      </c>
      <c r="W8" s="218" t="s">
        <v>529</v>
      </c>
      <c r="X8" s="183" t="s">
        <v>529</v>
      </c>
      <c r="Y8" s="218"/>
      <c r="AA8" s="45"/>
      <c r="AB8" s="45"/>
      <c r="AC8" s="45"/>
    </row>
    <row r="9" spans="1:29" ht="15.75" x14ac:dyDescent="0.25">
      <c r="A9" s="13"/>
      <c r="B9" s="14"/>
      <c r="C9" s="183"/>
      <c r="D9" s="183"/>
      <c r="E9" s="183"/>
      <c r="F9" s="183"/>
      <c r="G9" s="183"/>
      <c r="H9" s="183"/>
      <c r="I9" s="183"/>
      <c r="J9" s="183"/>
      <c r="K9" s="183"/>
      <c r="L9" s="183"/>
      <c r="M9" s="183"/>
      <c r="N9" s="183"/>
      <c r="O9" s="183"/>
      <c r="P9" s="183"/>
      <c r="Q9" s="183"/>
      <c r="R9" s="183"/>
      <c r="S9" s="183"/>
      <c r="T9" s="183"/>
      <c r="U9" s="183"/>
      <c r="V9" s="169"/>
      <c r="W9" s="218"/>
      <c r="X9" s="183"/>
      <c r="Y9" s="218"/>
      <c r="AA9" s="45"/>
      <c r="AB9" s="45"/>
      <c r="AC9" s="45"/>
    </row>
    <row r="10" spans="1:29" ht="15.75" x14ac:dyDescent="0.25">
      <c r="A10" s="10"/>
      <c r="B10" s="11" t="s">
        <v>4981</v>
      </c>
      <c r="C10" s="12"/>
      <c r="D10" s="12"/>
      <c r="E10" s="12"/>
      <c r="F10" s="12"/>
      <c r="G10" s="12"/>
      <c r="H10" s="12"/>
      <c r="I10" s="12"/>
      <c r="J10" s="12"/>
      <c r="K10" s="12"/>
      <c r="L10" s="12"/>
      <c r="M10" s="12"/>
      <c r="N10" s="12"/>
      <c r="O10" s="12"/>
      <c r="P10" s="12"/>
      <c r="Q10" s="12"/>
      <c r="R10" s="12"/>
      <c r="S10" s="12"/>
      <c r="T10" s="12"/>
      <c r="U10" s="12"/>
      <c r="V10" s="211"/>
      <c r="W10" s="211"/>
      <c r="X10" s="12"/>
      <c r="Y10" s="211"/>
      <c r="AA10" s="45"/>
      <c r="AB10" s="45"/>
      <c r="AC10" s="45"/>
    </row>
    <row r="11" spans="1:29" ht="15.75" x14ac:dyDescent="0.25">
      <c r="A11" s="13"/>
      <c r="B11" s="14" t="s">
        <v>4775</v>
      </c>
      <c r="C11" s="183" t="s">
        <v>467</v>
      </c>
      <c r="D11" s="183" t="s">
        <v>467</v>
      </c>
      <c r="E11" s="183" t="s">
        <v>467</v>
      </c>
      <c r="F11" s="183" t="s">
        <v>467</v>
      </c>
      <c r="G11" s="183" t="s">
        <v>467</v>
      </c>
      <c r="H11" s="183" t="s">
        <v>467</v>
      </c>
      <c r="I11" s="183" t="s">
        <v>467</v>
      </c>
      <c r="J11" s="183" t="s">
        <v>467</v>
      </c>
      <c r="K11" s="183" t="s">
        <v>467</v>
      </c>
      <c r="L11" s="183" t="s">
        <v>467</v>
      </c>
      <c r="M11" s="183" t="s">
        <v>501</v>
      </c>
      <c r="N11" s="183" t="s">
        <v>501</v>
      </c>
      <c r="O11" s="183" t="s">
        <v>474</v>
      </c>
      <c r="P11" s="183" t="s">
        <v>501</v>
      </c>
      <c r="Q11" s="183" t="s">
        <v>501</v>
      </c>
      <c r="R11" s="183" t="s">
        <v>501</v>
      </c>
      <c r="S11" s="183" t="s">
        <v>467</v>
      </c>
      <c r="T11" s="183" t="s">
        <v>501</v>
      </c>
      <c r="U11" s="183" t="s">
        <v>582</v>
      </c>
      <c r="V11" s="169" t="s">
        <v>501</v>
      </c>
      <c r="W11" s="218" t="s">
        <v>501</v>
      </c>
      <c r="X11" s="183" t="s">
        <v>582</v>
      </c>
      <c r="Y11" s="218"/>
      <c r="AA11" s="45"/>
      <c r="AB11" s="45"/>
      <c r="AC11" s="45"/>
    </row>
    <row r="12" spans="1:29" ht="15.75" x14ac:dyDescent="0.25">
      <c r="A12" s="13"/>
      <c r="B12" s="14" t="s">
        <v>45</v>
      </c>
      <c r="C12" s="183" t="s">
        <v>66</v>
      </c>
      <c r="D12" s="183" t="s">
        <v>66</v>
      </c>
      <c r="E12" s="183" t="s">
        <v>66</v>
      </c>
      <c r="F12" s="183" t="s">
        <v>66</v>
      </c>
      <c r="G12" s="183" t="s">
        <v>66</v>
      </c>
      <c r="H12" s="183" t="s">
        <v>66</v>
      </c>
      <c r="I12" s="183" t="s">
        <v>66</v>
      </c>
      <c r="J12" s="183" t="s">
        <v>66</v>
      </c>
      <c r="K12" s="183" t="s">
        <v>66</v>
      </c>
      <c r="L12" s="183" t="s">
        <v>66</v>
      </c>
      <c r="M12" s="183" t="s">
        <v>69</v>
      </c>
      <c r="N12" s="183" t="s">
        <v>69</v>
      </c>
      <c r="O12" s="183" t="s">
        <v>66</v>
      </c>
      <c r="P12" s="183" t="s">
        <v>69</v>
      </c>
      <c r="Q12" s="183" t="s">
        <v>69</v>
      </c>
      <c r="R12" s="183" t="s">
        <v>69</v>
      </c>
      <c r="S12" s="183" t="s">
        <v>66</v>
      </c>
      <c r="T12" s="183" t="s">
        <v>69</v>
      </c>
      <c r="U12" s="183" t="s">
        <v>66</v>
      </c>
      <c r="V12" s="169" t="s">
        <v>69</v>
      </c>
      <c r="W12" s="218" t="s">
        <v>69</v>
      </c>
      <c r="X12" s="183" t="s">
        <v>66</v>
      </c>
      <c r="Y12" s="218"/>
      <c r="AA12" s="45"/>
      <c r="AB12" s="45"/>
      <c r="AC12" s="45"/>
    </row>
    <row r="13" spans="1:29" ht="15.75" x14ac:dyDescent="0.25">
      <c r="A13" s="13"/>
      <c r="B13" s="14"/>
      <c r="C13" s="183"/>
      <c r="D13" s="183"/>
      <c r="E13" s="183"/>
      <c r="F13" s="183"/>
      <c r="G13" s="183"/>
      <c r="H13" s="183"/>
      <c r="I13" s="183"/>
      <c r="J13" s="183"/>
      <c r="K13" s="183"/>
      <c r="L13" s="183"/>
      <c r="M13" s="183"/>
      <c r="N13" s="183"/>
      <c r="O13" s="183"/>
      <c r="P13" s="183"/>
      <c r="Q13" s="183"/>
      <c r="R13" s="183"/>
      <c r="S13" s="183"/>
      <c r="T13" s="183"/>
      <c r="U13" s="183"/>
      <c r="V13" s="169"/>
      <c r="W13" s="218"/>
      <c r="X13" s="183"/>
      <c r="Y13" s="218"/>
      <c r="AA13" s="45"/>
      <c r="AB13" s="45"/>
      <c r="AC13" s="45"/>
    </row>
    <row r="14" spans="1:29" ht="15.75" x14ac:dyDescent="0.25">
      <c r="A14" s="13"/>
      <c r="B14" s="11" t="s">
        <v>4982</v>
      </c>
      <c r="C14" s="12"/>
      <c r="D14" s="12"/>
      <c r="E14" s="12"/>
      <c r="F14" s="11"/>
      <c r="G14" s="11"/>
      <c r="H14" s="11"/>
      <c r="I14" s="11"/>
      <c r="J14" s="11"/>
      <c r="K14" s="11"/>
      <c r="L14" s="12"/>
      <c r="M14" s="12"/>
      <c r="N14" s="12"/>
      <c r="O14" s="12"/>
      <c r="P14" s="12"/>
      <c r="Q14" s="12"/>
      <c r="R14" s="12"/>
      <c r="S14" s="12"/>
      <c r="T14" s="12"/>
      <c r="U14" s="12"/>
      <c r="V14" s="211"/>
      <c r="W14" s="211"/>
      <c r="X14" s="12"/>
      <c r="Y14" s="211"/>
      <c r="AA14" s="45"/>
      <c r="AB14" s="45"/>
      <c r="AC14" s="45"/>
    </row>
    <row r="15" spans="1:29" ht="15.75" x14ac:dyDescent="0.25">
      <c r="A15" s="13"/>
      <c r="B15" s="14" t="s">
        <v>4983</v>
      </c>
      <c r="C15" s="183" t="s">
        <v>56</v>
      </c>
      <c r="D15" s="183" t="s">
        <v>56</v>
      </c>
      <c r="E15" s="183" t="s">
        <v>56</v>
      </c>
      <c r="F15" s="183" t="s">
        <v>56</v>
      </c>
      <c r="G15" s="183" t="s">
        <v>56</v>
      </c>
      <c r="H15" s="183" t="s">
        <v>56</v>
      </c>
      <c r="I15" s="183" t="s">
        <v>56</v>
      </c>
      <c r="J15" s="183" t="s">
        <v>56</v>
      </c>
      <c r="K15" s="183" t="s">
        <v>56</v>
      </c>
      <c r="L15" s="183" t="s">
        <v>56</v>
      </c>
      <c r="M15" s="183" t="s">
        <v>56</v>
      </c>
      <c r="N15" s="183" t="s">
        <v>56</v>
      </c>
      <c r="O15" s="183" t="s">
        <v>56</v>
      </c>
      <c r="P15" s="183" t="s">
        <v>56</v>
      </c>
      <c r="Q15" s="183" t="s">
        <v>56</v>
      </c>
      <c r="R15" s="183" t="s">
        <v>56</v>
      </c>
      <c r="S15" s="183" t="s">
        <v>56</v>
      </c>
      <c r="T15" s="183" t="s">
        <v>56</v>
      </c>
      <c r="U15" s="183" t="s">
        <v>56</v>
      </c>
      <c r="V15" s="169" t="s">
        <v>56</v>
      </c>
      <c r="W15" s="218" t="s">
        <v>56</v>
      </c>
      <c r="X15" s="183" t="s">
        <v>56</v>
      </c>
      <c r="Y15" s="218"/>
      <c r="AA15" s="45"/>
      <c r="AB15" s="45"/>
      <c r="AC15" s="45"/>
    </row>
    <row r="16" spans="1:29" ht="15.75" x14ac:dyDescent="0.25">
      <c r="A16" s="13"/>
      <c r="B16" s="14"/>
      <c r="C16" s="183"/>
      <c r="D16" s="183"/>
      <c r="E16" s="183"/>
      <c r="F16" s="183"/>
      <c r="G16" s="183"/>
      <c r="H16" s="183"/>
      <c r="I16" s="183"/>
      <c r="J16" s="183"/>
      <c r="K16" s="183"/>
      <c r="L16" s="183"/>
      <c r="M16" s="183"/>
      <c r="N16" s="183"/>
      <c r="O16" s="183"/>
      <c r="P16" s="183"/>
      <c r="Q16" s="183"/>
      <c r="R16" s="183"/>
      <c r="S16" s="183"/>
      <c r="T16" s="183"/>
      <c r="U16" s="183"/>
      <c r="V16" s="169"/>
      <c r="W16" s="218"/>
      <c r="X16" s="183"/>
      <c r="Y16" s="218"/>
      <c r="AA16" s="45"/>
      <c r="AB16" s="45"/>
      <c r="AC16" s="45"/>
    </row>
    <row r="17" spans="1:29" ht="15.75" x14ac:dyDescent="0.25">
      <c r="A17" s="13"/>
      <c r="B17" s="11" t="s">
        <v>4984</v>
      </c>
      <c r="C17" s="11"/>
      <c r="D17" s="11"/>
      <c r="E17" s="11"/>
      <c r="F17" s="11"/>
      <c r="G17" s="11"/>
      <c r="H17" s="11"/>
      <c r="I17" s="11"/>
      <c r="J17" s="11"/>
      <c r="K17" s="11"/>
      <c r="L17" s="11"/>
      <c r="M17" s="11"/>
      <c r="N17" s="11"/>
      <c r="O17" s="11"/>
      <c r="P17" s="11"/>
      <c r="Q17" s="11"/>
      <c r="R17" s="11"/>
      <c r="S17" s="11"/>
      <c r="T17" s="11"/>
      <c r="U17" s="11"/>
      <c r="V17" s="212"/>
      <c r="W17" s="211"/>
      <c r="X17" s="11"/>
      <c r="Y17" s="211"/>
      <c r="AA17" s="45"/>
      <c r="AB17" s="45"/>
      <c r="AC17" s="45"/>
    </row>
    <row r="18" spans="1:29" ht="15.75" x14ac:dyDescent="0.25">
      <c r="A18" s="13"/>
      <c r="B18" s="14" t="s">
        <v>4776</v>
      </c>
      <c r="C18" s="183" t="s">
        <v>318</v>
      </c>
      <c r="D18" s="183" t="s">
        <v>468</v>
      </c>
      <c r="E18" s="183" t="s">
        <v>468</v>
      </c>
      <c r="F18" s="183" t="s">
        <v>468</v>
      </c>
      <c r="G18" s="183" t="s">
        <v>468</v>
      </c>
      <c r="H18" s="183" t="s">
        <v>468</v>
      </c>
      <c r="I18" s="183" t="s">
        <v>468</v>
      </c>
      <c r="J18" s="183" t="s">
        <v>468</v>
      </c>
      <c r="K18" s="183" t="s">
        <v>468</v>
      </c>
      <c r="L18" s="183" t="s">
        <v>468</v>
      </c>
      <c r="M18" s="183" t="s">
        <v>468</v>
      </c>
      <c r="N18" s="183" t="s">
        <v>468</v>
      </c>
      <c r="O18" s="183" t="s">
        <v>142</v>
      </c>
      <c r="P18" s="183" t="s">
        <v>142</v>
      </c>
      <c r="Q18" s="183" t="s">
        <v>142</v>
      </c>
      <c r="R18" s="183" t="s">
        <v>142</v>
      </c>
      <c r="S18" s="183" t="s">
        <v>142</v>
      </c>
      <c r="T18" s="183" t="s">
        <v>468</v>
      </c>
      <c r="U18" s="183" t="s">
        <v>468</v>
      </c>
      <c r="V18" s="169" t="s">
        <v>468</v>
      </c>
      <c r="W18" s="218" t="s">
        <v>468</v>
      </c>
      <c r="X18" s="183" t="s">
        <v>468</v>
      </c>
      <c r="Y18" s="218"/>
      <c r="AA18" s="45"/>
      <c r="AB18" s="45"/>
      <c r="AC18" s="45"/>
    </row>
    <row r="19" spans="1:29" ht="15.75" x14ac:dyDescent="0.25">
      <c r="A19" s="13"/>
      <c r="B19" s="14" t="s">
        <v>4777</v>
      </c>
      <c r="C19" s="183" t="s">
        <v>318</v>
      </c>
      <c r="D19" s="183" t="s">
        <v>468</v>
      </c>
      <c r="E19" s="183" t="s">
        <v>468</v>
      </c>
      <c r="F19" s="183" t="s">
        <v>468</v>
      </c>
      <c r="G19" s="183" t="s">
        <v>468</v>
      </c>
      <c r="H19" s="183" t="s">
        <v>468</v>
      </c>
      <c r="I19" s="183" t="s">
        <v>468</v>
      </c>
      <c r="J19" s="183" t="s">
        <v>468</v>
      </c>
      <c r="K19" s="183" t="s">
        <v>468</v>
      </c>
      <c r="L19" s="183" t="s">
        <v>468</v>
      </c>
      <c r="M19" s="183" t="s">
        <v>468</v>
      </c>
      <c r="N19" s="183" t="s">
        <v>468</v>
      </c>
      <c r="O19" s="183" t="s">
        <v>142</v>
      </c>
      <c r="P19" s="183" t="s">
        <v>142</v>
      </c>
      <c r="Q19" s="183" t="s">
        <v>142</v>
      </c>
      <c r="R19" s="183" t="s">
        <v>142</v>
      </c>
      <c r="S19" s="183" t="s">
        <v>142</v>
      </c>
      <c r="T19" s="183" t="s">
        <v>468</v>
      </c>
      <c r="U19" s="183" t="s">
        <v>468</v>
      </c>
      <c r="V19" s="169" t="s">
        <v>468</v>
      </c>
      <c r="W19" s="218" t="s">
        <v>468</v>
      </c>
      <c r="X19" s="183" t="s">
        <v>468</v>
      </c>
      <c r="Y19" s="218"/>
      <c r="AA19" s="45"/>
      <c r="AB19" s="45"/>
      <c r="AC19" s="45"/>
    </row>
    <row r="20" spans="1:29" ht="15.75" x14ac:dyDescent="0.25">
      <c r="A20" s="13"/>
      <c r="B20" s="14" t="s">
        <v>4778</v>
      </c>
      <c r="C20" s="183" t="s">
        <v>318</v>
      </c>
      <c r="D20" s="183" t="s">
        <v>468</v>
      </c>
      <c r="E20" s="183" t="s">
        <v>468</v>
      </c>
      <c r="F20" s="183" t="s">
        <v>468</v>
      </c>
      <c r="G20" s="183" t="s">
        <v>468</v>
      </c>
      <c r="H20" s="183" t="s">
        <v>468</v>
      </c>
      <c r="I20" s="183" t="s">
        <v>468</v>
      </c>
      <c r="J20" s="183" t="s">
        <v>468</v>
      </c>
      <c r="K20" s="183" t="s">
        <v>468</v>
      </c>
      <c r="L20" s="183" t="s">
        <v>468</v>
      </c>
      <c r="M20" s="183" t="s">
        <v>468</v>
      </c>
      <c r="N20" s="183" t="s">
        <v>468</v>
      </c>
      <c r="O20" s="183" t="s">
        <v>142</v>
      </c>
      <c r="P20" s="183" t="s">
        <v>142</v>
      </c>
      <c r="Q20" s="183" t="s">
        <v>142</v>
      </c>
      <c r="R20" s="183" t="s">
        <v>142</v>
      </c>
      <c r="S20" s="183" t="s">
        <v>142</v>
      </c>
      <c r="T20" s="183" t="s">
        <v>468</v>
      </c>
      <c r="U20" s="183" t="s">
        <v>468</v>
      </c>
      <c r="V20" s="169" t="s">
        <v>468</v>
      </c>
      <c r="W20" s="218" t="s">
        <v>468</v>
      </c>
      <c r="X20" s="183" t="s">
        <v>468</v>
      </c>
      <c r="Y20" s="218"/>
      <c r="AA20" s="45"/>
      <c r="AB20" s="45"/>
      <c r="AC20" s="45"/>
    </row>
    <row r="21" spans="1:29" ht="15.75" x14ac:dyDescent="0.25">
      <c r="A21" s="13"/>
      <c r="B21" s="14"/>
      <c r="C21" s="183"/>
      <c r="D21" s="183"/>
      <c r="E21" s="183"/>
      <c r="F21" s="183"/>
      <c r="G21" s="183"/>
      <c r="H21" s="183"/>
      <c r="I21" s="183"/>
      <c r="J21" s="183"/>
      <c r="K21" s="183"/>
      <c r="L21" s="183"/>
      <c r="M21" s="183"/>
      <c r="N21" s="183"/>
      <c r="O21" s="183"/>
      <c r="P21" s="183"/>
      <c r="Q21" s="183"/>
      <c r="R21" s="183"/>
      <c r="S21" s="183"/>
      <c r="T21" s="183"/>
      <c r="U21" s="183"/>
      <c r="V21" s="169"/>
      <c r="W21" s="218"/>
      <c r="X21" s="183"/>
      <c r="Y21" s="218"/>
      <c r="AA21" s="45"/>
      <c r="AB21" s="45"/>
      <c r="AC21" s="45"/>
    </row>
    <row r="22" spans="1:29" ht="15.75" x14ac:dyDescent="0.25">
      <c r="A22" s="13"/>
      <c r="B22" s="11" t="s">
        <v>4985</v>
      </c>
      <c r="C22" s="12"/>
      <c r="D22" s="12"/>
      <c r="E22" s="12"/>
      <c r="F22" s="12"/>
      <c r="G22" s="12"/>
      <c r="H22" s="12"/>
      <c r="I22" s="12"/>
      <c r="J22" s="12"/>
      <c r="K22" s="12"/>
      <c r="L22" s="12"/>
      <c r="M22" s="12"/>
      <c r="N22" s="12"/>
      <c r="O22" s="12"/>
      <c r="P22" s="12"/>
      <c r="Q22" s="12"/>
      <c r="R22" s="12"/>
      <c r="S22" s="12"/>
      <c r="T22" s="12"/>
      <c r="U22" s="12"/>
      <c r="V22" s="211"/>
      <c r="W22" s="211"/>
      <c r="X22" s="12"/>
      <c r="Y22" s="211"/>
      <c r="AA22" s="45"/>
      <c r="AB22" s="45"/>
      <c r="AC22" s="45"/>
    </row>
    <row r="23" spans="1:29" ht="15.75" x14ac:dyDescent="0.25">
      <c r="A23" s="13"/>
      <c r="B23" s="22" t="s">
        <v>4779</v>
      </c>
      <c r="C23" s="183" t="s">
        <v>318</v>
      </c>
      <c r="D23" s="183" t="s">
        <v>318</v>
      </c>
      <c r="E23" s="183" t="s">
        <v>318</v>
      </c>
      <c r="F23" s="183" t="s">
        <v>318</v>
      </c>
      <c r="G23" s="183" t="s">
        <v>76</v>
      </c>
      <c r="H23" s="183" t="s">
        <v>76</v>
      </c>
      <c r="I23" s="183" t="s">
        <v>76</v>
      </c>
      <c r="J23" s="183" t="s">
        <v>76</v>
      </c>
      <c r="K23" s="183" t="s">
        <v>76</v>
      </c>
      <c r="L23" s="183" t="s">
        <v>318</v>
      </c>
      <c r="M23" s="183" t="s">
        <v>65</v>
      </c>
      <c r="N23" s="183" t="s">
        <v>76</v>
      </c>
      <c r="O23" s="183" t="s">
        <v>318</v>
      </c>
      <c r="P23" s="183" t="s">
        <v>76</v>
      </c>
      <c r="Q23" s="183" t="s">
        <v>76</v>
      </c>
      <c r="R23" s="183" t="s">
        <v>318</v>
      </c>
      <c r="S23" s="183" t="s">
        <v>318</v>
      </c>
      <c r="T23" s="183" t="s">
        <v>65</v>
      </c>
      <c r="U23" s="183" t="s">
        <v>65</v>
      </c>
      <c r="V23" s="169" t="s">
        <v>76</v>
      </c>
      <c r="W23" s="218" t="s">
        <v>76</v>
      </c>
      <c r="X23" s="183" t="s">
        <v>65</v>
      </c>
      <c r="Y23" s="218"/>
      <c r="AA23" s="45"/>
      <c r="AB23" s="45"/>
      <c r="AC23" s="45"/>
    </row>
    <row r="24" spans="1:29" ht="15.75" x14ac:dyDescent="0.25">
      <c r="A24" s="13"/>
      <c r="B24" s="14" t="s">
        <v>4780</v>
      </c>
      <c r="C24" s="183" t="s">
        <v>76</v>
      </c>
      <c r="D24" s="183" t="s">
        <v>76</v>
      </c>
      <c r="E24" s="183" t="s">
        <v>76</v>
      </c>
      <c r="F24" s="183" t="s">
        <v>76</v>
      </c>
      <c r="G24" s="183" t="s">
        <v>76</v>
      </c>
      <c r="H24" s="183" t="s">
        <v>76</v>
      </c>
      <c r="I24" s="183" t="s">
        <v>76</v>
      </c>
      <c r="J24" s="183" t="s">
        <v>76</v>
      </c>
      <c r="K24" s="183" t="s">
        <v>76</v>
      </c>
      <c r="L24" s="183" t="s">
        <v>276</v>
      </c>
      <c r="M24" s="183" t="s">
        <v>76</v>
      </c>
      <c r="N24" s="183" t="s">
        <v>276</v>
      </c>
      <c r="O24" s="183" t="s">
        <v>318</v>
      </c>
      <c r="P24" s="183" t="s">
        <v>276</v>
      </c>
      <c r="Q24" s="183" t="s">
        <v>276</v>
      </c>
      <c r="R24" s="183" t="s">
        <v>318</v>
      </c>
      <c r="S24" s="183" t="s">
        <v>318</v>
      </c>
      <c r="T24" s="183" t="s">
        <v>282</v>
      </c>
      <c r="U24" s="183" t="s">
        <v>74</v>
      </c>
      <c r="V24" s="169" t="s">
        <v>282</v>
      </c>
      <c r="W24" s="218" t="s">
        <v>282</v>
      </c>
      <c r="X24" s="183" t="s">
        <v>74</v>
      </c>
      <c r="Y24" s="218"/>
      <c r="AA24" s="45"/>
      <c r="AB24" s="45"/>
      <c r="AC24" s="45"/>
    </row>
    <row r="25" spans="1:29" ht="15.75" x14ac:dyDescent="0.25">
      <c r="A25" s="13"/>
      <c r="B25" s="14" t="s">
        <v>4986</v>
      </c>
      <c r="C25" s="183">
        <v>3</v>
      </c>
      <c r="D25" s="183">
        <v>3</v>
      </c>
      <c r="E25" s="183">
        <v>3</v>
      </c>
      <c r="F25" s="183">
        <v>3</v>
      </c>
      <c r="G25" s="183">
        <v>3</v>
      </c>
      <c r="H25" s="183">
        <v>3</v>
      </c>
      <c r="I25" s="183">
        <v>3</v>
      </c>
      <c r="J25" s="183">
        <v>3</v>
      </c>
      <c r="K25" s="183">
        <v>3</v>
      </c>
      <c r="L25" s="183">
        <v>3</v>
      </c>
      <c r="M25" s="183"/>
      <c r="N25" s="183">
        <v>3</v>
      </c>
      <c r="O25" s="183" t="s">
        <v>318</v>
      </c>
      <c r="P25" s="183">
        <v>3</v>
      </c>
      <c r="Q25" s="183">
        <v>3</v>
      </c>
      <c r="R25" s="183" t="s">
        <v>318</v>
      </c>
      <c r="S25" s="183" t="s">
        <v>318</v>
      </c>
      <c r="T25" s="183">
        <v>8</v>
      </c>
      <c r="U25" s="183"/>
      <c r="V25" s="169">
        <v>8</v>
      </c>
      <c r="W25" s="218">
        <v>8</v>
      </c>
      <c r="X25" s="183"/>
      <c r="Y25" s="218"/>
      <c r="AA25" s="45"/>
      <c r="AB25" s="45"/>
      <c r="AC25" s="45"/>
    </row>
    <row r="26" spans="1:29" ht="15.75" x14ac:dyDescent="0.25">
      <c r="A26" s="13"/>
      <c r="B26" s="14"/>
      <c r="C26" s="183"/>
      <c r="D26" s="183"/>
      <c r="E26" s="183"/>
      <c r="F26" s="183"/>
      <c r="G26" s="183"/>
      <c r="H26" s="183"/>
      <c r="I26" s="183"/>
      <c r="J26" s="183"/>
      <c r="K26" s="183"/>
      <c r="L26" s="183"/>
      <c r="M26" s="183"/>
      <c r="N26" s="183"/>
      <c r="O26" s="183"/>
      <c r="P26" s="183"/>
      <c r="Q26" s="183"/>
      <c r="R26" s="183"/>
      <c r="S26" s="183"/>
      <c r="T26" s="183"/>
      <c r="U26" s="183"/>
      <c r="V26" s="169"/>
      <c r="W26" s="218"/>
      <c r="X26" s="183"/>
      <c r="Y26" s="218"/>
      <c r="AA26" s="45"/>
      <c r="AB26" s="45"/>
      <c r="AC26" s="45"/>
    </row>
    <row r="27" spans="1:29" ht="15.75" x14ac:dyDescent="0.25">
      <c r="A27" s="13"/>
      <c r="B27" s="11" t="s">
        <v>4987</v>
      </c>
      <c r="C27" s="11"/>
      <c r="D27" s="11"/>
      <c r="E27" s="11"/>
      <c r="F27" s="12"/>
      <c r="G27" s="12"/>
      <c r="H27" s="12"/>
      <c r="I27" s="12"/>
      <c r="J27" s="12"/>
      <c r="K27" s="12"/>
      <c r="L27" s="11"/>
      <c r="M27" s="11"/>
      <c r="N27" s="11"/>
      <c r="O27" s="11"/>
      <c r="P27" s="11"/>
      <c r="Q27" s="11"/>
      <c r="R27" s="11"/>
      <c r="S27" s="11"/>
      <c r="T27" s="11"/>
      <c r="U27" s="11"/>
      <c r="V27" s="212"/>
      <c r="W27" s="211"/>
      <c r="X27" s="11"/>
      <c r="Y27" s="211"/>
      <c r="AA27" s="45"/>
      <c r="AB27" s="45"/>
      <c r="AC27" s="45"/>
    </row>
    <row r="28" spans="1:29" ht="15.75" x14ac:dyDescent="0.25">
      <c r="A28" s="13"/>
      <c r="B28" s="22" t="s">
        <v>4781</v>
      </c>
      <c r="C28" s="183" t="s">
        <v>76</v>
      </c>
      <c r="D28" s="183" t="s">
        <v>76</v>
      </c>
      <c r="E28" s="183" t="s">
        <v>76</v>
      </c>
      <c r="F28" s="183" t="s">
        <v>76</v>
      </c>
      <c r="G28" s="183" t="s">
        <v>76</v>
      </c>
      <c r="H28" s="183" t="s">
        <v>76</v>
      </c>
      <c r="I28" s="183" t="s">
        <v>76</v>
      </c>
      <c r="J28" s="183" t="s">
        <v>76</v>
      </c>
      <c r="K28" s="183" t="s">
        <v>76</v>
      </c>
      <c r="L28" s="183" t="s">
        <v>76</v>
      </c>
      <c r="M28" s="183" t="s">
        <v>76</v>
      </c>
      <c r="N28" s="183" t="s">
        <v>76</v>
      </c>
      <c r="O28" s="183" t="s">
        <v>76</v>
      </c>
      <c r="P28" s="183" t="s">
        <v>76</v>
      </c>
      <c r="Q28" s="183" t="s">
        <v>76</v>
      </c>
      <c r="R28" s="183" t="s">
        <v>76</v>
      </c>
      <c r="S28" s="183" t="s">
        <v>76</v>
      </c>
      <c r="T28" s="183" t="s">
        <v>76</v>
      </c>
      <c r="U28" s="183" t="s">
        <v>318</v>
      </c>
      <c r="V28" s="169" t="s">
        <v>76</v>
      </c>
      <c r="W28" s="218" t="s">
        <v>76</v>
      </c>
      <c r="X28" s="183" t="s">
        <v>318</v>
      </c>
      <c r="Y28" s="218"/>
      <c r="AA28" s="45"/>
      <c r="AB28" s="45"/>
      <c r="AC28" s="45"/>
    </row>
    <row r="29" spans="1:29" ht="15.75" x14ac:dyDescent="0.25">
      <c r="A29" s="13"/>
      <c r="B29" s="22" t="s">
        <v>4782</v>
      </c>
      <c r="C29" s="183" t="s">
        <v>76</v>
      </c>
      <c r="D29" s="183" t="s">
        <v>76</v>
      </c>
      <c r="E29" s="183" t="s">
        <v>76</v>
      </c>
      <c r="F29" s="183" t="s">
        <v>76</v>
      </c>
      <c r="G29" s="183" t="s">
        <v>76</v>
      </c>
      <c r="H29" s="183" t="s">
        <v>76</v>
      </c>
      <c r="I29" s="183" t="s">
        <v>76</v>
      </c>
      <c r="J29" s="183" t="s">
        <v>76</v>
      </c>
      <c r="K29" s="183" t="s">
        <v>76</v>
      </c>
      <c r="L29" s="183" t="s">
        <v>76</v>
      </c>
      <c r="M29" s="183" t="s">
        <v>76</v>
      </c>
      <c r="N29" s="183" t="s">
        <v>76</v>
      </c>
      <c r="O29" s="183" t="s">
        <v>76</v>
      </c>
      <c r="P29" s="183" t="s">
        <v>76</v>
      </c>
      <c r="Q29" s="183" t="s">
        <v>76</v>
      </c>
      <c r="R29" s="183" t="s">
        <v>76</v>
      </c>
      <c r="S29" s="183" t="s">
        <v>76</v>
      </c>
      <c r="T29" s="183" t="s">
        <v>76</v>
      </c>
      <c r="U29" s="183" t="s">
        <v>318</v>
      </c>
      <c r="V29" s="169" t="s">
        <v>76</v>
      </c>
      <c r="W29" s="218" t="s">
        <v>76</v>
      </c>
      <c r="X29" s="183" t="s">
        <v>318</v>
      </c>
      <c r="Y29" s="218"/>
      <c r="AA29" s="45"/>
      <c r="AB29" s="45"/>
      <c r="AC29" s="45"/>
    </row>
    <row r="30" spans="1:29" ht="15.75" x14ac:dyDescent="0.25">
      <c r="A30" s="13"/>
      <c r="B30" s="22"/>
      <c r="C30" s="183"/>
      <c r="D30" s="183"/>
      <c r="E30" s="183"/>
      <c r="F30" s="183"/>
      <c r="G30" s="183"/>
      <c r="H30" s="183"/>
      <c r="I30" s="183"/>
      <c r="J30" s="183"/>
      <c r="K30" s="183"/>
      <c r="L30" s="183"/>
      <c r="M30" s="183"/>
      <c r="N30" s="183"/>
      <c r="O30" s="183"/>
      <c r="P30" s="183"/>
      <c r="Q30" s="183"/>
      <c r="R30" s="183"/>
      <c r="S30" s="183"/>
      <c r="T30" s="183"/>
      <c r="U30" s="183"/>
      <c r="V30" s="169"/>
      <c r="W30" s="218"/>
      <c r="X30" s="183"/>
      <c r="Y30" s="218"/>
      <c r="AA30" s="45"/>
      <c r="AB30" s="45"/>
      <c r="AC30" s="45"/>
    </row>
    <row r="31" spans="1:29" ht="15.75" x14ac:dyDescent="0.25">
      <c r="A31" s="13"/>
      <c r="B31" s="11" t="s">
        <v>4988</v>
      </c>
      <c r="C31" s="12"/>
      <c r="D31" s="12"/>
      <c r="E31" s="12"/>
      <c r="F31" s="12"/>
      <c r="G31" s="12"/>
      <c r="H31" s="12"/>
      <c r="I31" s="12"/>
      <c r="J31" s="12"/>
      <c r="K31" s="12"/>
      <c r="L31" s="12"/>
      <c r="M31" s="12"/>
      <c r="N31" s="12"/>
      <c r="O31" s="12"/>
      <c r="P31" s="12"/>
      <c r="Q31" s="12"/>
      <c r="R31" s="12"/>
      <c r="S31" s="12"/>
      <c r="T31" s="12"/>
      <c r="U31" s="12"/>
      <c r="V31" s="211"/>
      <c r="W31" s="211"/>
      <c r="X31" s="12"/>
      <c r="Y31" s="211"/>
      <c r="AA31" s="45"/>
      <c r="AB31" s="45"/>
      <c r="AC31" s="45"/>
    </row>
    <row r="32" spans="1:29" ht="15.75" x14ac:dyDescent="0.25">
      <c r="A32" s="13"/>
      <c r="B32" s="22" t="s">
        <v>431</v>
      </c>
      <c r="C32" s="183" t="s">
        <v>318</v>
      </c>
      <c r="D32" s="183" t="s">
        <v>318</v>
      </c>
      <c r="E32" s="183" t="s">
        <v>318</v>
      </c>
      <c r="F32" s="183" t="s">
        <v>318</v>
      </c>
      <c r="G32" s="183" t="s">
        <v>437</v>
      </c>
      <c r="H32" s="183" t="s">
        <v>437</v>
      </c>
      <c r="I32" s="183" t="s">
        <v>437</v>
      </c>
      <c r="J32" s="183" t="s">
        <v>437</v>
      </c>
      <c r="K32" s="183" t="s">
        <v>437</v>
      </c>
      <c r="L32" s="183" t="s">
        <v>318</v>
      </c>
      <c r="M32" s="183" t="s">
        <v>437</v>
      </c>
      <c r="N32" s="183" t="s">
        <v>65</v>
      </c>
      <c r="O32" s="183" t="s">
        <v>318</v>
      </c>
      <c r="P32" s="183" t="s">
        <v>65</v>
      </c>
      <c r="Q32" s="183" t="s">
        <v>65</v>
      </c>
      <c r="R32" s="183" t="s">
        <v>65</v>
      </c>
      <c r="S32" s="183" t="s">
        <v>318</v>
      </c>
      <c r="T32" s="183" t="s">
        <v>437</v>
      </c>
      <c r="U32" s="183" t="s">
        <v>318</v>
      </c>
      <c r="V32" s="169" t="s">
        <v>437</v>
      </c>
      <c r="W32" s="218" t="s">
        <v>437</v>
      </c>
      <c r="X32" s="183" t="s">
        <v>318</v>
      </c>
      <c r="Y32" s="218"/>
      <c r="AA32" s="45"/>
      <c r="AB32" s="45"/>
      <c r="AC32" s="45"/>
    </row>
    <row r="33" spans="1:29" ht="15.75" x14ac:dyDescent="0.25">
      <c r="A33" s="182"/>
      <c r="B33" s="22"/>
      <c r="C33" s="183"/>
      <c r="D33" s="183"/>
      <c r="E33" s="183"/>
      <c r="F33" s="183"/>
      <c r="G33" s="183"/>
      <c r="H33" s="183"/>
      <c r="I33" s="183"/>
      <c r="J33" s="183"/>
      <c r="K33" s="183"/>
      <c r="L33" s="183"/>
      <c r="M33" s="183"/>
      <c r="N33" s="183"/>
      <c r="O33" s="183"/>
      <c r="P33" s="183"/>
      <c r="Q33" s="183"/>
      <c r="R33" s="183"/>
      <c r="S33" s="183"/>
      <c r="T33" s="183"/>
      <c r="U33" s="183"/>
      <c r="V33" s="169"/>
      <c r="W33" s="218"/>
      <c r="X33" s="183"/>
      <c r="Y33" s="218"/>
      <c r="AA33" s="45"/>
      <c r="AB33" s="45"/>
      <c r="AC33" s="45"/>
    </row>
    <row r="34" spans="1:29" ht="15.75" x14ac:dyDescent="0.25">
      <c r="A34" s="182"/>
      <c r="B34" s="24" t="s">
        <v>4989</v>
      </c>
      <c r="C34" s="12"/>
      <c r="D34" s="12"/>
      <c r="E34" s="12"/>
      <c r="F34" s="12"/>
      <c r="G34" s="12"/>
      <c r="H34" s="12"/>
      <c r="I34" s="12"/>
      <c r="J34" s="12"/>
      <c r="K34" s="11"/>
      <c r="L34" s="11"/>
      <c r="M34" s="11"/>
      <c r="N34" s="11"/>
      <c r="O34" s="11"/>
      <c r="P34" s="11"/>
      <c r="Q34" s="11"/>
      <c r="R34" s="11"/>
      <c r="S34" s="11"/>
      <c r="T34" s="11"/>
      <c r="U34" s="11"/>
      <c r="V34" s="212"/>
      <c r="W34" s="211"/>
      <c r="X34" s="11"/>
      <c r="Y34" s="211"/>
      <c r="AA34" s="45"/>
      <c r="AB34" s="45"/>
      <c r="AC34" s="45"/>
    </row>
    <row r="35" spans="1:29" ht="15.75" x14ac:dyDescent="0.25">
      <c r="A35" s="182"/>
      <c r="B35" s="22" t="s">
        <v>4783</v>
      </c>
      <c r="C35" s="183" t="s">
        <v>318</v>
      </c>
      <c r="D35" s="183" t="s">
        <v>318</v>
      </c>
      <c r="E35" s="183" t="s">
        <v>318</v>
      </c>
      <c r="F35" s="183" t="s">
        <v>318</v>
      </c>
      <c r="G35" s="183" t="s">
        <v>318</v>
      </c>
      <c r="H35" s="183" t="s">
        <v>318</v>
      </c>
      <c r="I35" s="183" t="s">
        <v>318</v>
      </c>
      <c r="J35" s="183" t="s">
        <v>318</v>
      </c>
      <c r="K35" s="183" t="s">
        <v>318</v>
      </c>
      <c r="L35" s="183" t="s">
        <v>318</v>
      </c>
      <c r="M35" s="183" t="s">
        <v>65</v>
      </c>
      <c r="N35" s="183" t="s">
        <v>65</v>
      </c>
      <c r="O35" s="183" t="s">
        <v>65</v>
      </c>
      <c r="P35" s="183" t="s">
        <v>65</v>
      </c>
      <c r="Q35" s="183" t="s">
        <v>65</v>
      </c>
      <c r="R35" s="183" t="s">
        <v>65</v>
      </c>
      <c r="S35" s="183" t="s">
        <v>65</v>
      </c>
      <c r="T35" s="183" t="s">
        <v>65</v>
      </c>
      <c r="U35" s="183" t="s">
        <v>318</v>
      </c>
      <c r="V35" s="169" t="s">
        <v>65</v>
      </c>
      <c r="W35" s="218" t="s">
        <v>65</v>
      </c>
      <c r="X35" s="183" t="s">
        <v>318</v>
      </c>
      <c r="Y35" s="218"/>
      <c r="AA35" s="45"/>
      <c r="AB35" s="45"/>
      <c r="AC35" s="45"/>
    </row>
    <row r="36" spans="1:29" ht="15.75" x14ac:dyDescent="0.25">
      <c r="A36" s="182"/>
      <c r="B36" s="195"/>
      <c r="C36" s="170"/>
      <c r="D36" s="170"/>
      <c r="E36" s="170"/>
      <c r="F36" s="170"/>
      <c r="G36" s="170"/>
      <c r="H36" s="170"/>
      <c r="I36" s="170"/>
      <c r="J36" s="170"/>
      <c r="K36" s="170"/>
      <c r="L36" s="170"/>
      <c r="M36" s="170"/>
      <c r="N36" s="170"/>
      <c r="O36" s="170"/>
      <c r="P36" s="170"/>
      <c r="Q36" s="170"/>
      <c r="R36" s="170"/>
      <c r="S36" s="170"/>
      <c r="T36" s="170"/>
      <c r="U36" s="170"/>
      <c r="V36" s="170"/>
      <c r="W36" s="218"/>
      <c r="X36" s="170"/>
      <c r="Y36" s="218"/>
      <c r="AA36" s="45"/>
      <c r="AB36" s="45"/>
      <c r="AC36" s="45"/>
    </row>
    <row r="37" spans="1:29" ht="15.75" x14ac:dyDescent="0.25">
      <c r="A37" s="13"/>
      <c r="B37" s="19" t="s">
        <v>4990</v>
      </c>
      <c r="C37" s="19"/>
      <c r="D37" s="19"/>
      <c r="E37" s="19"/>
      <c r="F37" s="19"/>
      <c r="G37" s="19"/>
      <c r="H37" s="19"/>
      <c r="I37" s="19"/>
      <c r="J37" s="19"/>
      <c r="K37" s="19"/>
      <c r="L37" s="19"/>
      <c r="M37" s="19"/>
      <c r="N37" s="19"/>
      <c r="O37" s="19"/>
      <c r="P37" s="19"/>
      <c r="Q37" s="19"/>
      <c r="R37" s="19"/>
      <c r="S37" s="19"/>
      <c r="T37" s="19"/>
      <c r="U37" s="19"/>
      <c r="V37" s="19"/>
      <c r="W37" s="219"/>
      <c r="X37" s="19"/>
      <c r="Y37" s="219"/>
      <c r="AA37" s="45"/>
      <c r="AB37" s="45"/>
      <c r="AC37" s="45"/>
    </row>
    <row r="38" spans="1:29" ht="15.75" x14ac:dyDescent="0.25">
      <c r="A38" s="13"/>
      <c r="B38" s="11" t="s">
        <v>4991</v>
      </c>
      <c r="C38" s="12"/>
      <c r="D38" s="12"/>
      <c r="E38" s="12"/>
      <c r="F38" s="12"/>
      <c r="G38" s="12"/>
      <c r="H38" s="12"/>
      <c r="I38" s="12"/>
      <c r="J38" s="12"/>
      <c r="K38" s="12"/>
      <c r="L38" s="12"/>
      <c r="M38" s="12"/>
      <c r="N38" s="12"/>
      <c r="O38" s="12"/>
      <c r="P38" s="12"/>
      <c r="Q38" s="12"/>
      <c r="R38" s="12"/>
      <c r="S38" s="12"/>
      <c r="T38" s="12"/>
      <c r="U38" s="12"/>
      <c r="V38" s="211"/>
      <c r="W38" s="211"/>
      <c r="X38" s="12"/>
      <c r="Y38" s="211"/>
      <c r="AA38" s="45"/>
      <c r="AB38" s="45"/>
      <c r="AC38" s="45"/>
    </row>
    <row r="39" spans="1:29" ht="15.75" x14ac:dyDescent="0.25">
      <c r="A39" s="13"/>
      <c r="B39" s="22" t="s">
        <v>4785</v>
      </c>
      <c r="C39" s="183" t="s">
        <v>318</v>
      </c>
      <c r="D39" s="183" t="s">
        <v>318</v>
      </c>
      <c r="E39" s="183" t="s">
        <v>318</v>
      </c>
      <c r="F39" s="183" t="s">
        <v>318</v>
      </c>
      <c r="G39" s="183" t="s">
        <v>65</v>
      </c>
      <c r="H39" s="183" t="s">
        <v>65</v>
      </c>
      <c r="I39" s="183" t="s">
        <v>65</v>
      </c>
      <c r="J39" s="183" t="s">
        <v>65</v>
      </c>
      <c r="K39" s="183" t="s">
        <v>65</v>
      </c>
      <c r="L39" s="183" t="s">
        <v>65</v>
      </c>
      <c r="M39" s="183" t="s">
        <v>65</v>
      </c>
      <c r="N39" s="183" t="s">
        <v>65</v>
      </c>
      <c r="O39" s="183" t="s">
        <v>65</v>
      </c>
      <c r="P39" s="183" t="s">
        <v>65</v>
      </c>
      <c r="Q39" s="183" t="s">
        <v>65</v>
      </c>
      <c r="R39" s="183" t="s">
        <v>65</v>
      </c>
      <c r="S39" s="183" t="s">
        <v>65</v>
      </c>
      <c r="T39" s="183" t="s">
        <v>65</v>
      </c>
      <c r="U39" s="183" t="s">
        <v>318</v>
      </c>
      <c r="V39" s="169" t="s">
        <v>65</v>
      </c>
      <c r="W39" s="218" t="s">
        <v>65</v>
      </c>
      <c r="X39" s="183" t="s">
        <v>318</v>
      </c>
      <c r="Y39" s="218"/>
      <c r="AA39" s="45"/>
      <c r="AB39" s="45"/>
      <c r="AC39" s="45"/>
    </row>
    <row r="40" spans="1:29" ht="15.75" x14ac:dyDescent="0.25">
      <c r="A40" s="13"/>
      <c r="B40" s="22" t="s">
        <v>4992</v>
      </c>
      <c r="C40" s="183" t="s">
        <v>318</v>
      </c>
      <c r="D40" s="183" t="s">
        <v>318</v>
      </c>
      <c r="E40" s="183" t="s">
        <v>318</v>
      </c>
      <c r="F40" s="183" t="s">
        <v>318</v>
      </c>
      <c r="G40" s="183" t="s">
        <v>76</v>
      </c>
      <c r="H40" s="183" t="s">
        <v>76</v>
      </c>
      <c r="I40" s="183" t="s">
        <v>76</v>
      </c>
      <c r="J40" s="183" t="s">
        <v>76</v>
      </c>
      <c r="K40" s="183" t="s">
        <v>76</v>
      </c>
      <c r="L40" s="183" t="s">
        <v>76</v>
      </c>
      <c r="M40" s="183" t="s">
        <v>76</v>
      </c>
      <c r="N40" s="183" t="s">
        <v>76</v>
      </c>
      <c r="O40" s="183" t="s">
        <v>76</v>
      </c>
      <c r="P40" s="183" t="s">
        <v>76</v>
      </c>
      <c r="Q40" s="183" t="s">
        <v>76</v>
      </c>
      <c r="R40" s="183" t="s">
        <v>76</v>
      </c>
      <c r="S40" s="183" t="s">
        <v>76</v>
      </c>
      <c r="T40" s="183" t="s">
        <v>76</v>
      </c>
      <c r="U40" s="183" t="s">
        <v>318</v>
      </c>
      <c r="V40" s="169" t="s">
        <v>76</v>
      </c>
      <c r="W40" s="218" t="s">
        <v>65</v>
      </c>
      <c r="X40" s="183" t="s">
        <v>318</v>
      </c>
      <c r="Y40" s="218"/>
      <c r="AA40" s="45"/>
      <c r="AB40" s="45"/>
      <c r="AC40" s="45"/>
    </row>
    <row r="41" spans="1:29" ht="15.75" x14ac:dyDescent="0.25">
      <c r="A41" s="13"/>
      <c r="B41" s="22"/>
      <c r="C41" s="183"/>
      <c r="D41" s="183"/>
      <c r="E41" s="183"/>
      <c r="F41" s="183"/>
      <c r="G41" s="183"/>
      <c r="H41" s="183"/>
      <c r="I41" s="183"/>
      <c r="J41" s="183"/>
      <c r="K41" s="183"/>
      <c r="L41" s="183"/>
      <c r="M41" s="183"/>
      <c r="N41" s="183"/>
      <c r="O41" s="183"/>
      <c r="P41" s="183"/>
      <c r="Q41" s="183"/>
      <c r="R41" s="183"/>
      <c r="S41" s="183"/>
      <c r="T41" s="183"/>
      <c r="U41" s="183"/>
      <c r="V41" s="169"/>
      <c r="W41" s="218"/>
      <c r="X41" s="183"/>
      <c r="Y41" s="218"/>
      <c r="AA41" s="45"/>
      <c r="AB41" s="45"/>
      <c r="AC41" s="45"/>
    </row>
    <row r="42" spans="1:29" ht="15.75" x14ac:dyDescent="0.25">
      <c r="A42" s="13"/>
      <c r="B42" s="11" t="s">
        <v>4786</v>
      </c>
      <c r="C42" s="55"/>
      <c r="D42" s="55"/>
      <c r="E42" s="55"/>
      <c r="F42" s="12"/>
      <c r="G42" s="12"/>
      <c r="H42" s="12"/>
      <c r="I42" s="12"/>
      <c r="J42" s="12"/>
      <c r="K42" s="12"/>
      <c r="L42" s="55"/>
      <c r="M42" s="55"/>
      <c r="N42" s="55"/>
      <c r="O42" s="55"/>
      <c r="P42" s="55"/>
      <c r="Q42" s="55"/>
      <c r="R42" s="55"/>
      <c r="S42" s="55"/>
      <c r="T42" s="55"/>
      <c r="U42" s="55"/>
      <c r="V42" s="213"/>
      <c r="W42" s="211"/>
      <c r="X42" s="55"/>
      <c r="Y42" s="211"/>
      <c r="AA42" s="45"/>
      <c r="AB42" s="45"/>
      <c r="AC42" s="45"/>
    </row>
    <row r="43" spans="1:29" ht="15.75" x14ac:dyDescent="0.25">
      <c r="A43" s="13"/>
      <c r="B43" s="14" t="s">
        <v>4787</v>
      </c>
      <c r="C43" s="208">
        <v>0</v>
      </c>
      <c r="D43" s="208">
        <v>0</v>
      </c>
      <c r="E43" s="208">
        <v>0</v>
      </c>
      <c r="F43" s="208">
        <v>0</v>
      </c>
      <c r="G43" s="208">
        <v>0</v>
      </c>
      <c r="H43" s="208">
        <v>0</v>
      </c>
      <c r="I43" s="208">
        <v>0</v>
      </c>
      <c r="J43" s="208">
        <v>0</v>
      </c>
      <c r="K43" s="208">
        <v>0</v>
      </c>
      <c r="L43" s="208">
        <v>0</v>
      </c>
      <c r="M43" s="183">
        <v>0</v>
      </c>
      <c r="N43" s="183">
        <v>3</v>
      </c>
      <c r="O43" s="183">
        <v>2</v>
      </c>
      <c r="P43" s="183">
        <v>5</v>
      </c>
      <c r="Q43" s="183">
        <v>5</v>
      </c>
      <c r="R43" s="183">
        <v>1</v>
      </c>
      <c r="S43" s="183">
        <v>0</v>
      </c>
      <c r="T43" s="183">
        <v>1</v>
      </c>
      <c r="U43" s="183">
        <v>0</v>
      </c>
      <c r="V43" s="169">
        <v>1</v>
      </c>
      <c r="W43" s="218">
        <v>1</v>
      </c>
      <c r="X43" s="183">
        <v>0</v>
      </c>
      <c r="Y43" s="218"/>
      <c r="AA43" s="45"/>
      <c r="AB43" s="45"/>
      <c r="AC43" s="45"/>
    </row>
    <row r="44" spans="1:29" ht="15.75" x14ac:dyDescent="0.25">
      <c r="A44" s="13"/>
      <c r="B44" s="14" t="s">
        <v>4788</v>
      </c>
      <c r="C44" s="208" t="s">
        <v>92</v>
      </c>
      <c r="D44" s="208" t="s">
        <v>92</v>
      </c>
      <c r="E44" s="208" t="s">
        <v>92</v>
      </c>
      <c r="F44" s="208" t="s">
        <v>92</v>
      </c>
      <c r="G44" s="208" t="s">
        <v>92</v>
      </c>
      <c r="H44" s="208" t="s">
        <v>92</v>
      </c>
      <c r="I44" s="208" t="s">
        <v>92</v>
      </c>
      <c r="J44" s="208" t="s">
        <v>92</v>
      </c>
      <c r="K44" s="208" t="s">
        <v>92</v>
      </c>
      <c r="L44" s="208" t="s">
        <v>92</v>
      </c>
      <c r="M44" s="208" t="s">
        <v>92</v>
      </c>
      <c r="N44" s="208" t="s">
        <v>92</v>
      </c>
      <c r="O44" s="208" t="s">
        <v>92</v>
      </c>
      <c r="P44" s="208" t="s">
        <v>92</v>
      </c>
      <c r="Q44" s="208" t="s">
        <v>92</v>
      </c>
      <c r="R44" s="208" t="s">
        <v>92</v>
      </c>
      <c r="S44" s="208" t="s">
        <v>92</v>
      </c>
      <c r="T44" s="208" t="s">
        <v>92</v>
      </c>
      <c r="U44" s="208" t="s">
        <v>92</v>
      </c>
      <c r="V44" s="208" t="s">
        <v>92</v>
      </c>
      <c r="W44" s="208" t="s">
        <v>92</v>
      </c>
      <c r="X44" s="208" t="s">
        <v>92</v>
      </c>
      <c r="Y44" s="218"/>
      <c r="AA44" s="45"/>
      <c r="AB44" s="45"/>
      <c r="AC44" s="45"/>
    </row>
    <row r="45" spans="1:29" ht="15.75" x14ac:dyDescent="0.25">
      <c r="A45" s="13"/>
      <c r="B45" s="14" t="s">
        <v>49</v>
      </c>
      <c r="C45" s="208" t="s">
        <v>70</v>
      </c>
      <c r="D45" s="208" t="s">
        <v>70</v>
      </c>
      <c r="E45" s="208" t="s">
        <v>70</v>
      </c>
      <c r="F45" s="208" t="s">
        <v>70</v>
      </c>
      <c r="G45" s="208" t="s">
        <v>70</v>
      </c>
      <c r="H45" s="208" t="s">
        <v>70</v>
      </c>
      <c r="I45" s="208" t="s">
        <v>70</v>
      </c>
      <c r="J45" s="208" t="s">
        <v>70</v>
      </c>
      <c r="K45" s="208" t="s">
        <v>70</v>
      </c>
      <c r="L45" s="208" t="s">
        <v>70</v>
      </c>
      <c r="M45" s="208" t="s">
        <v>70</v>
      </c>
      <c r="N45" s="208" t="s">
        <v>70</v>
      </c>
      <c r="O45" s="208" t="s">
        <v>70</v>
      </c>
      <c r="P45" s="208" t="s">
        <v>70</v>
      </c>
      <c r="Q45" s="208" t="s">
        <v>70</v>
      </c>
      <c r="R45" s="208" t="s">
        <v>70</v>
      </c>
      <c r="S45" s="208" t="s">
        <v>70</v>
      </c>
      <c r="T45" s="208" t="s">
        <v>70</v>
      </c>
      <c r="U45" s="208" t="s">
        <v>70</v>
      </c>
      <c r="V45" s="208" t="s">
        <v>70</v>
      </c>
      <c r="W45" s="208" t="s">
        <v>70</v>
      </c>
      <c r="X45" s="208" t="s">
        <v>70</v>
      </c>
      <c r="Y45" s="218"/>
      <c r="AA45" s="45"/>
      <c r="AB45" s="45"/>
      <c r="AC45" s="45"/>
    </row>
    <row r="46" spans="1:29" ht="15.75" x14ac:dyDescent="0.25">
      <c r="A46" s="13"/>
      <c r="B46" s="14" t="s">
        <v>4993</v>
      </c>
      <c r="C46" s="208" t="s">
        <v>92</v>
      </c>
      <c r="D46" s="208" t="s">
        <v>92</v>
      </c>
      <c r="E46" s="208" t="s">
        <v>92</v>
      </c>
      <c r="F46" s="208" t="s">
        <v>92</v>
      </c>
      <c r="G46" s="208" t="s">
        <v>92</v>
      </c>
      <c r="H46" s="208" t="s">
        <v>92</v>
      </c>
      <c r="I46" s="208" t="s">
        <v>92</v>
      </c>
      <c r="J46" s="208" t="s">
        <v>92</v>
      </c>
      <c r="K46" s="208" t="s">
        <v>92</v>
      </c>
      <c r="L46" s="208" t="s">
        <v>92</v>
      </c>
      <c r="M46" s="208" t="s">
        <v>92</v>
      </c>
      <c r="N46" s="208" t="s">
        <v>92</v>
      </c>
      <c r="O46" s="208" t="s">
        <v>92</v>
      </c>
      <c r="P46" s="208" t="s">
        <v>92</v>
      </c>
      <c r="Q46" s="208" t="s">
        <v>92</v>
      </c>
      <c r="R46" s="208" t="s">
        <v>92</v>
      </c>
      <c r="S46" s="208" t="s">
        <v>92</v>
      </c>
      <c r="T46" s="208" t="s">
        <v>92</v>
      </c>
      <c r="U46" s="208" t="s">
        <v>92</v>
      </c>
      <c r="V46" s="210" t="s">
        <v>92</v>
      </c>
      <c r="W46" s="218" t="s">
        <v>92</v>
      </c>
      <c r="X46" s="208" t="s">
        <v>92</v>
      </c>
      <c r="Y46" s="218"/>
      <c r="AA46" s="45"/>
      <c r="AB46" s="45"/>
      <c r="AC46" s="45"/>
    </row>
    <row r="47" spans="1:29" ht="15.75" x14ac:dyDescent="0.25">
      <c r="A47" s="13"/>
      <c r="B47" s="14" t="s">
        <v>4994</v>
      </c>
      <c r="C47" s="208" t="s">
        <v>92</v>
      </c>
      <c r="D47" s="208" t="s">
        <v>92</v>
      </c>
      <c r="E47" s="208" t="s">
        <v>92</v>
      </c>
      <c r="F47" s="208" t="s">
        <v>92</v>
      </c>
      <c r="G47" s="208" t="s">
        <v>92</v>
      </c>
      <c r="H47" s="208" t="s">
        <v>92</v>
      </c>
      <c r="I47" s="208" t="s">
        <v>92</v>
      </c>
      <c r="J47" s="208" t="s">
        <v>92</v>
      </c>
      <c r="K47" s="208" t="s">
        <v>92</v>
      </c>
      <c r="L47" s="208" t="s">
        <v>92</v>
      </c>
      <c r="M47" s="208" t="s">
        <v>92</v>
      </c>
      <c r="N47" s="208" t="s">
        <v>92</v>
      </c>
      <c r="O47" s="208" t="s">
        <v>92</v>
      </c>
      <c r="P47" s="208" t="s">
        <v>92</v>
      </c>
      <c r="Q47" s="208" t="s">
        <v>92</v>
      </c>
      <c r="R47" s="208" t="s">
        <v>92</v>
      </c>
      <c r="S47" s="208" t="s">
        <v>92</v>
      </c>
      <c r="T47" s="208" t="s">
        <v>92</v>
      </c>
      <c r="U47" s="208" t="s">
        <v>92</v>
      </c>
      <c r="V47" s="210" t="s">
        <v>92</v>
      </c>
      <c r="W47" s="218" t="s">
        <v>92</v>
      </c>
      <c r="X47" s="208" t="s">
        <v>92</v>
      </c>
      <c r="Y47" s="218"/>
      <c r="AA47" s="45"/>
      <c r="AB47" s="45"/>
      <c r="AC47" s="45"/>
    </row>
    <row r="48" spans="1:29" ht="15.75" x14ac:dyDescent="0.25">
      <c r="A48" s="13"/>
      <c r="B48" s="196"/>
      <c r="C48" s="208"/>
      <c r="D48" s="208"/>
      <c r="E48" s="208"/>
      <c r="F48" s="208"/>
      <c r="G48" s="208"/>
      <c r="H48" s="208"/>
      <c r="I48" s="208"/>
      <c r="J48" s="208"/>
      <c r="K48" s="208"/>
      <c r="L48" s="208"/>
      <c r="M48" s="208"/>
      <c r="N48" s="208"/>
      <c r="O48" s="208"/>
      <c r="P48" s="208"/>
      <c r="Q48" s="208"/>
      <c r="R48" s="208"/>
      <c r="S48" s="208"/>
      <c r="T48" s="208"/>
      <c r="U48" s="208"/>
      <c r="V48" s="210"/>
      <c r="W48" s="218"/>
      <c r="X48" s="208"/>
      <c r="Y48" s="218"/>
      <c r="AA48" s="45"/>
      <c r="AB48" s="45"/>
      <c r="AC48" s="45"/>
    </row>
    <row r="49" spans="1:29" ht="15.75" x14ac:dyDescent="0.25">
      <c r="A49" s="13"/>
      <c r="B49" s="21" t="s">
        <v>4995</v>
      </c>
      <c r="C49" s="12"/>
      <c r="D49" s="12"/>
      <c r="E49" s="12"/>
      <c r="F49" s="12"/>
      <c r="G49" s="12"/>
      <c r="H49" s="12"/>
      <c r="I49" s="12"/>
      <c r="J49" s="12"/>
      <c r="K49" s="12"/>
      <c r="L49" s="12"/>
      <c r="M49" s="12"/>
      <c r="N49" s="12"/>
      <c r="O49" s="12"/>
      <c r="P49" s="12"/>
      <c r="Q49" s="12"/>
      <c r="R49" s="12"/>
      <c r="S49" s="12"/>
      <c r="T49" s="12"/>
      <c r="U49" s="12"/>
      <c r="V49" s="211"/>
      <c r="W49" s="211"/>
      <c r="X49" s="12"/>
      <c r="Y49" s="211"/>
      <c r="AA49" s="45"/>
      <c r="AB49" s="45"/>
      <c r="AC49" s="45"/>
    </row>
    <row r="50" spans="1:29" ht="15.75" x14ac:dyDescent="0.25">
      <c r="A50" s="13"/>
      <c r="B50" s="14" t="s">
        <v>4789</v>
      </c>
      <c r="C50" s="183" t="s">
        <v>117</v>
      </c>
      <c r="D50" s="183" t="s">
        <v>117</v>
      </c>
      <c r="E50" s="183" t="s">
        <v>117</v>
      </c>
      <c r="F50" s="183" t="s">
        <v>318</v>
      </c>
      <c r="G50" s="183" t="s">
        <v>117</v>
      </c>
      <c r="H50" s="183" t="s">
        <v>318</v>
      </c>
      <c r="I50" s="183" t="s">
        <v>117</v>
      </c>
      <c r="J50" s="183" t="s">
        <v>117</v>
      </c>
      <c r="K50" s="183" t="s">
        <v>185</v>
      </c>
      <c r="L50" s="183" t="s">
        <v>124</v>
      </c>
      <c r="M50" s="183" t="s">
        <v>117</v>
      </c>
      <c r="N50" s="183" t="s">
        <v>318</v>
      </c>
      <c r="O50" s="183" t="s">
        <v>117</v>
      </c>
      <c r="P50" s="183" t="s">
        <v>117</v>
      </c>
      <c r="Q50" s="183" t="s">
        <v>117</v>
      </c>
      <c r="R50" s="183" t="s">
        <v>117</v>
      </c>
      <c r="S50" s="183" t="s">
        <v>117</v>
      </c>
      <c r="T50" s="183" t="s">
        <v>185</v>
      </c>
      <c r="U50" s="183" t="s">
        <v>318</v>
      </c>
      <c r="V50" s="169" t="s">
        <v>185</v>
      </c>
      <c r="W50" s="218" t="s">
        <v>185</v>
      </c>
      <c r="X50" s="183" t="s">
        <v>318</v>
      </c>
      <c r="Y50" s="218"/>
      <c r="AA50" s="45"/>
      <c r="AB50" s="45"/>
      <c r="AC50" s="45"/>
    </row>
    <row r="51" spans="1:29" ht="15.75" x14ac:dyDescent="0.25">
      <c r="A51" s="13"/>
      <c r="B51" s="14" t="s">
        <v>4790</v>
      </c>
      <c r="C51" s="183" t="s">
        <v>117</v>
      </c>
      <c r="D51" s="183" t="s">
        <v>117</v>
      </c>
      <c r="E51" s="183" t="s">
        <v>117</v>
      </c>
      <c r="F51" s="183" t="s">
        <v>318</v>
      </c>
      <c r="G51" s="183" t="s">
        <v>117</v>
      </c>
      <c r="H51" s="183" t="s">
        <v>318</v>
      </c>
      <c r="I51" s="183" t="s">
        <v>117</v>
      </c>
      <c r="J51" s="183" t="s">
        <v>117</v>
      </c>
      <c r="K51" s="183" t="s">
        <v>185</v>
      </c>
      <c r="L51" s="183" t="s">
        <v>124</v>
      </c>
      <c r="M51" s="183" t="s">
        <v>117</v>
      </c>
      <c r="N51" s="183" t="s">
        <v>318</v>
      </c>
      <c r="O51" s="183" t="s">
        <v>318</v>
      </c>
      <c r="P51" s="183" t="s">
        <v>117</v>
      </c>
      <c r="Q51" s="183" t="s">
        <v>117</v>
      </c>
      <c r="R51" s="183" t="s">
        <v>318</v>
      </c>
      <c r="S51" s="183" t="s">
        <v>318</v>
      </c>
      <c r="T51" s="183" t="s">
        <v>185</v>
      </c>
      <c r="U51" s="183" t="s">
        <v>318</v>
      </c>
      <c r="V51" s="169" t="s">
        <v>185</v>
      </c>
      <c r="W51" s="218" t="s">
        <v>185</v>
      </c>
      <c r="X51" s="183" t="s">
        <v>318</v>
      </c>
      <c r="Y51" s="218"/>
      <c r="AA51" s="45"/>
      <c r="AB51" s="45"/>
      <c r="AC51" s="45"/>
    </row>
    <row r="52" spans="1:29" ht="15.75" x14ac:dyDescent="0.25">
      <c r="A52" s="13"/>
      <c r="B52" s="14" t="s">
        <v>4791</v>
      </c>
      <c r="C52" s="183" t="s">
        <v>117</v>
      </c>
      <c r="D52" s="183" t="s">
        <v>117</v>
      </c>
      <c r="E52" s="183" t="s">
        <v>117</v>
      </c>
      <c r="F52" s="183" t="s">
        <v>318</v>
      </c>
      <c r="G52" s="183" t="s">
        <v>117</v>
      </c>
      <c r="H52" s="183" t="s">
        <v>318</v>
      </c>
      <c r="I52" s="183" t="s">
        <v>117</v>
      </c>
      <c r="J52" s="183" t="s">
        <v>117</v>
      </c>
      <c r="K52" s="183" t="s">
        <v>185</v>
      </c>
      <c r="L52" s="183" t="s">
        <v>124</v>
      </c>
      <c r="M52" s="183" t="s">
        <v>117</v>
      </c>
      <c r="N52" s="183" t="s">
        <v>318</v>
      </c>
      <c r="O52" s="183" t="s">
        <v>117</v>
      </c>
      <c r="P52" s="183" t="s">
        <v>117</v>
      </c>
      <c r="Q52" s="183" t="s">
        <v>117</v>
      </c>
      <c r="R52" s="183" t="s">
        <v>117</v>
      </c>
      <c r="S52" s="183" t="s">
        <v>117</v>
      </c>
      <c r="T52" s="183" t="s">
        <v>185</v>
      </c>
      <c r="U52" s="183" t="s">
        <v>318</v>
      </c>
      <c r="V52" s="169" t="s">
        <v>185</v>
      </c>
      <c r="W52" s="218" t="s">
        <v>185</v>
      </c>
      <c r="X52" s="183" t="s">
        <v>318</v>
      </c>
      <c r="Y52" s="218"/>
      <c r="AA52" s="45"/>
      <c r="AB52" s="45"/>
      <c r="AC52" s="45"/>
    </row>
    <row r="53" spans="1:29" ht="15.75" x14ac:dyDescent="0.25">
      <c r="A53" s="13"/>
      <c r="B53" s="14" t="s">
        <v>4792</v>
      </c>
      <c r="C53" s="183" t="s">
        <v>117</v>
      </c>
      <c r="D53" s="183" t="s">
        <v>117</v>
      </c>
      <c r="E53" s="183" t="s">
        <v>117</v>
      </c>
      <c r="F53" s="183" t="s">
        <v>318</v>
      </c>
      <c r="G53" s="183" t="s">
        <v>117</v>
      </c>
      <c r="H53" s="183" t="s">
        <v>318</v>
      </c>
      <c r="I53" s="183" t="s">
        <v>117</v>
      </c>
      <c r="J53" s="183" t="s">
        <v>117</v>
      </c>
      <c r="K53" s="183" t="s">
        <v>185</v>
      </c>
      <c r="L53" s="183" t="s">
        <v>124</v>
      </c>
      <c r="M53" s="183" t="s">
        <v>117</v>
      </c>
      <c r="N53" s="183" t="s">
        <v>318</v>
      </c>
      <c r="O53" s="183" t="s">
        <v>117</v>
      </c>
      <c r="P53" s="183" t="s">
        <v>117</v>
      </c>
      <c r="Q53" s="183" t="s">
        <v>117</v>
      </c>
      <c r="R53" s="183" t="s">
        <v>117</v>
      </c>
      <c r="S53" s="183" t="s">
        <v>117</v>
      </c>
      <c r="T53" s="183" t="s">
        <v>185</v>
      </c>
      <c r="U53" s="183" t="s">
        <v>318</v>
      </c>
      <c r="V53" s="169" t="s">
        <v>185</v>
      </c>
      <c r="W53" s="218" t="s">
        <v>185</v>
      </c>
      <c r="X53" s="183" t="s">
        <v>318</v>
      </c>
      <c r="Y53" s="218"/>
      <c r="AA53" s="45"/>
      <c r="AB53" s="45"/>
      <c r="AC53" s="45"/>
    </row>
    <row r="54" spans="1:29" ht="15.75" x14ac:dyDescent="0.25">
      <c r="A54" s="13"/>
      <c r="B54" s="14" t="s">
        <v>4793</v>
      </c>
      <c r="C54" s="183" t="s">
        <v>169</v>
      </c>
      <c r="D54" s="183" t="s">
        <v>169</v>
      </c>
      <c r="E54" s="183" t="s">
        <v>169</v>
      </c>
      <c r="F54" s="183" t="s">
        <v>169</v>
      </c>
      <c r="G54" s="183" t="s">
        <v>169</v>
      </c>
      <c r="H54" s="183" t="s">
        <v>169</v>
      </c>
      <c r="I54" s="183" t="s">
        <v>169</v>
      </c>
      <c r="J54" s="183" t="s">
        <v>169</v>
      </c>
      <c r="K54" s="183" t="s">
        <v>169</v>
      </c>
      <c r="L54" s="183" t="s">
        <v>169</v>
      </c>
      <c r="M54" s="183" t="s">
        <v>169</v>
      </c>
      <c r="N54" s="183" t="s">
        <v>161</v>
      </c>
      <c r="O54" s="183" t="s">
        <v>318</v>
      </c>
      <c r="P54" s="183" t="s">
        <v>161</v>
      </c>
      <c r="Q54" s="183" t="s">
        <v>161</v>
      </c>
      <c r="R54" s="183" t="s">
        <v>318</v>
      </c>
      <c r="S54" s="183" t="s">
        <v>318</v>
      </c>
      <c r="T54" s="183" t="s">
        <v>169</v>
      </c>
      <c r="U54" s="183" t="s">
        <v>169</v>
      </c>
      <c r="V54" s="169" t="s">
        <v>169</v>
      </c>
      <c r="W54" s="218" t="s">
        <v>169</v>
      </c>
      <c r="X54" s="183" t="s">
        <v>169</v>
      </c>
      <c r="Y54" s="218"/>
      <c r="AA54" s="45"/>
      <c r="AB54" s="45"/>
      <c r="AC54" s="45"/>
    </row>
    <row r="55" spans="1:29" ht="15.75" x14ac:dyDescent="0.25">
      <c r="A55" s="13"/>
      <c r="B55" s="14"/>
      <c r="C55" s="183"/>
      <c r="D55" s="183"/>
      <c r="E55" s="183"/>
      <c r="F55" s="183"/>
      <c r="G55" s="183"/>
      <c r="H55" s="183"/>
      <c r="I55" s="183"/>
      <c r="J55" s="183"/>
      <c r="K55" s="183"/>
      <c r="L55" s="183"/>
      <c r="M55" s="183"/>
      <c r="N55" s="183"/>
      <c r="O55" s="183"/>
      <c r="P55" s="183"/>
      <c r="Q55" s="183"/>
      <c r="R55" s="183"/>
      <c r="S55" s="183"/>
      <c r="T55" s="183"/>
      <c r="U55" s="183"/>
      <c r="V55" s="169"/>
      <c r="W55" s="218"/>
      <c r="X55" s="183"/>
      <c r="Y55" s="218"/>
      <c r="AA55" s="45"/>
      <c r="AB55" s="45"/>
      <c r="AC55" s="45"/>
    </row>
    <row r="56" spans="1:29" ht="15.75" x14ac:dyDescent="0.25">
      <c r="A56" s="13"/>
      <c r="B56" s="11" t="s">
        <v>4996</v>
      </c>
      <c r="C56" s="12"/>
      <c r="D56" s="12"/>
      <c r="E56" s="12"/>
      <c r="F56" s="12"/>
      <c r="G56" s="12"/>
      <c r="H56" s="12"/>
      <c r="I56" s="12"/>
      <c r="J56" s="12"/>
      <c r="K56" s="12"/>
      <c r="L56" s="12"/>
      <c r="M56" s="12"/>
      <c r="N56" s="12"/>
      <c r="O56" s="12"/>
      <c r="P56" s="12"/>
      <c r="Q56" s="12"/>
      <c r="R56" s="12"/>
      <c r="S56" s="12"/>
      <c r="T56" s="12"/>
      <c r="U56" s="12"/>
      <c r="V56" s="211"/>
      <c r="W56" s="211"/>
      <c r="X56" s="12"/>
      <c r="Y56" s="211"/>
      <c r="AA56" s="45"/>
      <c r="AB56" s="45"/>
      <c r="AC56" s="45"/>
    </row>
    <row r="57" spans="1:29" ht="15.75" x14ac:dyDescent="0.25">
      <c r="A57" s="13"/>
      <c r="B57" s="14" t="s">
        <v>4794</v>
      </c>
      <c r="C57" s="183" t="s">
        <v>65</v>
      </c>
      <c r="D57" s="183" t="s">
        <v>65</v>
      </c>
      <c r="E57" s="183" t="s">
        <v>65</v>
      </c>
      <c r="F57" s="183" t="s">
        <v>65</v>
      </c>
      <c r="G57" s="183" t="s">
        <v>65</v>
      </c>
      <c r="H57" s="183" t="s">
        <v>65</v>
      </c>
      <c r="I57" s="183" t="s">
        <v>65</v>
      </c>
      <c r="J57" s="183" t="s">
        <v>65</v>
      </c>
      <c r="K57" s="183" t="s">
        <v>65</v>
      </c>
      <c r="L57" s="183" t="s">
        <v>65</v>
      </c>
      <c r="M57" s="183" t="s">
        <v>65</v>
      </c>
      <c r="N57" s="183" t="s">
        <v>65</v>
      </c>
      <c r="O57" s="183" t="s">
        <v>65</v>
      </c>
      <c r="P57" s="183" t="s">
        <v>65</v>
      </c>
      <c r="Q57" s="183" t="s">
        <v>65</v>
      </c>
      <c r="R57" s="183" t="s">
        <v>65</v>
      </c>
      <c r="S57" s="183" t="s">
        <v>65</v>
      </c>
      <c r="T57" s="183" t="s">
        <v>65</v>
      </c>
      <c r="U57" s="183" t="s">
        <v>65</v>
      </c>
      <c r="V57" s="169" t="s">
        <v>65</v>
      </c>
      <c r="W57" s="218" t="s">
        <v>65</v>
      </c>
      <c r="X57" s="183" t="s">
        <v>65</v>
      </c>
      <c r="Y57" s="218"/>
      <c r="AA57" s="45"/>
      <c r="AB57" s="45"/>
      <c r="AC57" s="45"/>
    </row>
    <row r="58" spans="1:29" ht="15.75" x14ac:dyDescent="0.25">
      <c r="A58" s="13"/>
      <c r="B58" s="14" t="s">
        <v>4795</v>
      </c>
      <c r="C58" s="183" t="s">
        <v>65</v>
      </c>
      <c r="D58" s="183" t="s">
        <v>65</v>
      </c>
      <c r="E58" s="183" t="s">
        <v>65</v>
      </c>
      <c r="F58" s="183" t="s">
        <v>65</v>
      </c>
      <c r="G58" s="183" t="s">
        <v>65</v>
      </c>
      <c r="H58" s="183" t="s">
        <v>65</v>
      </c>
      <c r="I58" s="183" t="s">
        <v>65</v>
      </c>
      <c r="J58" s="183" t="s">
        <v>65</v>
      </c>
      <c r="K58" s="183" t="s">
        <v>65</v>
      </c>
      <c r="L58" s="183" t="s">
        <v>65</v>
      </c>
      <c r="M58" s="183" t="s">
        <v>65</v>
      </c>
      <c r="N58" s="183" t="s">
        <v>65</v>
      </c>
      <c r="O58" s="183" t="s">
        <v>65</v>
      </c>
      <c r="P58" s="183" t="s">
        <v>65</v>
      </c>
      <c r="Q58" s="183" t="s">
        <v>65</v>
      </c>
      <c r="R58" s="183" t="s">
        <v>65</v>
      </c>
      <c r="S58" s="183" t="s">
        <v>65</v>
      </c>
      <c r="T58" s="183" t="s">
        <v>65</v>
      </c>
      <c r="U58" s="183" t="s">
        <v>65</v>
      </c>
      <c r="V58" s="169" t="s">
        <v>65</v>
      </c>
      <c r="W58" s="218" t="s">
        <v>65</v>
      </c>
      <c r="X58" s="183" t="s">
        <v>65</v>
      </c>
      <c r="Y58" s="218"/>
      <c r="AA58" s="45"/>
      <c r="AB58" s="45"/>
      <c r="AC58" s="45"/>
    </row>
    <row r="59" spans="1:29" ht="15.75" x14ac:dyDescent="0.25">
      <c r="A59" s="13"/>
      <c r="B59" s="14" t="s">
        <v>4796</v>
      </c>
      <c r="C59" s="183" t="s">
        <v>65</v>
      </c>
      <c r="D59" s="183" t="s">
        <v>65</v>
      </c>
      <c r="E59" s="183" t="s">
        <v>65</v>
      </c>
      <c r="F59" s="183" t="s">
        <v>65</v>
      </c>
      <c r="G59" s="183" t="s">
        <v>65</v>
      </c>
      <c r="H59" s="183" t="s">
        <v>65</v>
      </c>
      <c r="I59" s="183" t="s">
        <v>65</v>
      </c>
      <c r="J59" s="183" t="s">
        <v>65</v>
      </c>
      <c r="K59" s="183" t="s">
        <v>65</v>
      </c>
      <c r="L59" s="183" t="s">
        <v>65</v>
      </c>
      <c r="M59" s="183" t="s">
        <v>65</v>
      </c>
      <c r="N59" s="183" t="s">
        <v>65</v>
      </c>
      <c r="O59" s="183" t="s">
        <v>65</v>
      </c>
      <c r="P59" s="183" t="s">
        <v>65</v>
      </c>
      <c r="Q59" s="183" t="s">
        <v>65</v>
      </c>
      <c r="R59" s="183" t="s">
        <v>65</v>
      </c>
      <c r="S59" s="183" t="s">
        <v>318</v>
      </c>
      <c r="T59" s="183" t="s">
        <v>65</v>
      </c>
      <c r="U59" s="183" t="s">
        <v>318</v>
      </c>
      <c r="V59" s="169" t="s">
        <v>65</v>
      </c>
      <c r="W59" s="218" t="s">
        <v>65</v>
      </c>
      <c r="X59" s="183" t="s">
        <v>318</v>
      </c>
      <c r="Y59" s="218"/>
      <c r="AA59" s="45"/>
      <c r="AB59" s="45"/>
      <c r="AC59" s="45"/>
    </row>
    <row r="60" spans="1:29" ht="15.75" x14ac:dyDescent="0.25">
      <c r="A60" s="13"/>
      <c r="B60" s="14" t="s">
        <v>4797</v>
      </c>
      <c r="C60" s="183" t="s">
        <v>65</v>
      </c>
      <c r="D60" s="183" t="s">
        <v>65</v>
      </c>
      <c r="E60" s="183" t="s">
        <v>65</v>
      </c>
      <c r="F60" s="183" t="s">
        <v>65</v>
      </c>
      <c r="G60" s="183" t="s">
        <v>318</v>
      </c>
      <c r="H60" s="183" t="s">
        <v>318</v>
      </c>
      <c r="I60" s="183" t="s">
        <v>65</v>
      </c>
      <c r="J60" s="183" t="s">
        <v>65</v>
      </c>
      <c r="K60" s="183" t="s">
        <v>65</v>
      </c>
      <c r="L60" s="183" t="s">
        <v>65</v>
      </c>
      <c r="M60" s="183" t="s">
        <v>65</v>
      </c>
      <c r="N60" s="183" t="s">
        <v>65</v>
      </c>
      <c r="O60" s="183" t="s">
        <v>318</v>
      </c>
      <c r="P60" s="183" t="s">
        <v>65</v>
      </c>
      <c r="Q60" s="183" t="s">
        <v>65</v>
      </c>
      <c r="R60" s="183" t="s">
        <v>65</v>
      </c>
      <c r="S60" s="183" t="s">
        <v>318</v>
      </c>
      <c r="T60" s="183" t="s">
        <v>318</v>
      </c>
      <c r="U60" s="183" t="s">
        <v>318</v>
      </c>
      <c r="V60" s="169" t="s">
        <v>318</v>
      </c>
      <c r="W60" s="218" t="s">
        <v>65</v>
      </c>
      <c r="X60" s="183" t="s">
        <v>318</v>
      </c>
      <c r="Y60" s="218"/>
      <c r="AA60" s="45"/>
      <c r="AB60" s="45"/>
      <c r="AC60" s="45"/>
    </row>
    <row r="61" spans="1:29" ht="15.75" x14ac:dyDescent="0.25">
      <c r="A61" s="13"/>
      <c r="B61" s="14" t="s">
        <v>4798</v>
      </c>
      <c r="C61" s="183" t="s">
        <v>318</v>
      </c>
      <c r="D61" s="183" t="s">
        <v>318</v>
      </c>
      <c r="E61" s="183" t="s">
        <v>318</v>
      </c>
      <c r="F61" s="183" t="s">
        <v>65</v>
      </c>
      <c r="G61" s="183" t="s">
        <v>318</v>
      </c>
      <c r="H61" s="183" t="s">
        <v>318</v>
      </c>
      <c r="I61" s="183" t="s">
        <v>65</v>
      </c>
      <c r="J61" s="183" t="s">
        <v>65</v>
      </c>
      <c r="K61" s="183" t="s">
        <v>318</v>
      </c>
      <c r="L61" s="183" t="s">
        <v>318</v>
      </c>
      <c r="M61" s="183" t="s">
        <v>65</v>
      </c>
      <c r="N61" s="183" t="s">
        <v>318</v>
      </c>
      <c r="O61" s="183" t="s">
        <v>318</v>
      </c>
      <c r="P61" s="183" t="s">
        <v>65</v>
      </c>
      <c r="Q61" s="183" t="s">
        <v>318</v>
      </c>
      <c r="R61" s="183" t="s">
        <v>65</v>
      </c>
      <c r="S61" s="183" t="s">
        <v>318</v>
      </c>
      <c r="T61" s="183" t="s">
        <v>318</v>
      </c>
      <c r="U61" s="183" t="s">
        <v>318</v>
      </c>
      <c r="V61" s="169" t="s">
        <v>318</v>
      </c>
      <c r="W61" s="218" t="s">
        <v>65</v>
      </c>
      <c r="X61" s="183" t="s">
        <v>318</v>
      </c>
      <c r="Y61" s="218"/>
      <c r="AA61" s="45"/>
      <c r="AB61" s="45"/>
      <c r="AC61" s="45"/>
    </row>
    <row r="62" spans="1:29" ht="15.75" x14ac:dyDescent="0.25">
      <c r="A62" s="13"/>
      <c r="B62" s="14" t="s">
        <v>4799</v>
      </c>
      <c r="C62" s="183" t="s">
        <v>318</v>
      </c>
      <c r="D62" s="183" t="s">
        <v>76</v>
      </c>
      <c r="E62" s="183" t="s">
        <v>76</v>
      </c>
      <c r="F62" s="183" t="s">
        <v>76</v>
      </c>
      <c r="G62" s="183" t="s">
        <v>318</v>
      </c>
      <c r="H62" s="183" t="s">
        <v>76</v>
      </c>
      <c r="I62" s="183" t="s">
        <v>76</v>
      </c>
      <c r="J62" s="183" t="s">
        <v>76</v>
      </c>
      <c r="K62" s="183" t="s">
        <v>65</v>
      </c>
      <c r="L62" s="183" t="s">
        <v>76</v>
      </c>
      <c r="M62" s="183" t="s">
        <v>76</v>
      </c>
      <c r="N62" s="183" t="s">
        <v>65</v>
      </c>
      <c r="O62" s="183" t="s">
        <v>76</v>
      </c>
      <c r="P62" s="183" t="s">
        <v>65</v>
      </c>
      <c r="Q62" s="183" t="s">
        <v>65</v>
      </c>
      <c r="R62" s="183" t="s">
        <v>65</v>
      </c>
      <c r="S62" s="183" t="s">
        <v>318</v>
      </c>
      <c r="T62" s="183" t="s">
        <v>76</v>
      </c>
      <c r="U62" s="183" t="s">
        <v>318</v>
      </c>
      <c r="V62" s="169" t="s">
        <v>76</v>
      </c>
      <c r="W62" s="218" t="s">
        <v>65</v>
      </c>
      <c r="X62" s="183" t="s">
        <v>318</v>
      </c>
      <c r="Y62" s="218"/>
      <c r="AA62" s="45"/>
      <c r="AB62" s="45"/>
      <c r="AC62" s="45"/>
    </row>
    <row r="63" spans="1:29" ht="15.75" x14ac:dyDescent="0.25">
      <c r="A63" s="13"/>
      <c r="B63" s="14"/>
      <c r="C63" s="183"/>
      <c r="D63" s="183"/>
      <c r="E63" s="183"/>
      <c r="F63" s="183"/>
      <c r="G63" s="183"/>
      <c r="H63" s="183"/>
      <c r="I63" s="183"/>
      <c r="J63" s="183"/>
      <c r="K63" s="183"/>
      <c r="L63" s="183"/>
      <c r="M63" s="183"/>
      <c r="N63" s="183"/>
      <c r="O63" s="183"/>
      <c r="P63" s="183"/>
      <c r="Q63" s="183"/>
      <c r="R63" s="183"/>
      <c r="S63" s="183"/>
      <c r="T63" s="183"/>
      <c r="U63" s="183"/>
      <c r="V63" s="169"/>
      <c r="W63" s="218"/>
      <c r="X63" s="183"/>
      <c r="Y63" s="218"/>
      <c r="AA63" s="45"/>
      <c r="AB63" s="45"/>
      <c r="AC63" s="45"/>
    </row>
    <row r="64" spans="1:29" ht="15.75" x14ac:dyDescent="0.25">
      <c r="A64" s="13"/>
      <c r="B64" s="24" t="s">
        <v>4800</v>
      </c>
      <c r="C64" s="12"/>
      <c r="D64" s="12"/>
      <c r="E64" s="12"/>
      <c r="F64" s="12"/>
      <c r="G64" s="12"/>
      <c r="H64" s="12"/>
      <c r="I64" s="12"/>
      <c r="J64" s="12"/>
      <c r="K64" s="12"/>
      <c r="L64" s="12"/>
      <c r="M64" s="12"/>
      <c r="N64" s="12"/>
      <c r="O64" s="12"/>
      <c r="P64" s="12"/>
      <c r="Q64" s="12"/>
      <c r="R64" s="12"/>
      <c r="S64" s="12"/>
      <c r="T64" s="12"/>
      <c r="U64" s="12"/>
      <c r="V64" s="211"/>
      <c r="W64" s="211"/>
      <c r="X64" s="12"/>
      <c r="Y64" s="211"/>
      <c r="AA64" s="45"/>
      <c r="AB64" s="45"/>
      <c r="AC64" s="45"/>
    </row>
    <row r="65" spans="1:29" ht="15.75" x14ac:dyDescent="0.25">
      <c r="A65" s="13"/>
      <c r="B65" s="22" t="s">
        <v>224</v>
      </c>
      <c r="C65" s="183" t="s">
        <v>232</v>
      </c>
      <c r="D65" s="183" t="s">
        <v>232</v>
      </c>
      <c r="E65" s="183" t="s">
        <v>232</v>
      </c>
      <c r="F65" s="183" t="s">
        <v>232</v>
      </c>
      <c r="G65" s="183" t="s">
        <v>232</v>
      </c>
      <c r="H65" s="183" t="s">
        <v>232</v>
      </c>
      <c r="I65" s="183" t="s">
        <v>232</v>
      </c>
      <c r="J65" s="183" t="s">
        <v>232</v>
      </c>
      <c r="K65" s="183" t="s">
        <v>232</v>
      </c>
      <c r="L65" s="183" t="s">
        <v>232</v>
      </c>
      <c r="M65" s="183" t="s">
        <v>232</v>
      </c>
      <c r="N65" s="183" t="s">
        <v>232</v>
      </c>
      <c r="O65" s="183" t="s">
        <v>232</v>
      </c>
      <c r="P65" s="183" t="s">
        <v>232</v>
      </c>
      <c r="Q65" s="183" t="s">
        <v>232</v>
      </c>
      <c r="R65" s="183" t="s">
        <v>232</v>
      </c>
      <c r="S65" s="183" t="s">
        <v>232</v>
      </c>
      <c r="T65" s="183" t="s">
        <v>232</v>
      </c>
      <c r="U65" s="183" t="s">
        <v>232</v>
      </c>
      <c r="V65" s="169" t="s">
        <v>232</v>
      </c>
      <c r="W65" s="218" t="s">
        <v>232</v>
      </c>
      <c r="X65" s="183" t="s">
        <v>232</v>
      </c>
      <c r="Y65" s="218"/>
      <c r="AA65" s="45"/>
      <c r="AB65" s="45"/>
      <c r="AC65" s="45"/>
    </row>
    <row r="66" spans="1:29" ht="15.75" x14ac:dyDescent="0.25">
      <c r="A66" s="13"/>
      <c r="B66" s="22" t="s">
        <v>4801</v>
      </c>
      <c r="C66" s="183" t="s">
        <v>84</v>
      </c>
      <c r="D66" s="183" t="s">
        <v>84</v>
      </c>
      <c r="E66" s="183" t="s">
        <v>84</v>
      </c>
      <c r="F66" s="183" t="s">
        <v>84</v>
      </c>
      <c r="G66" s="183" t="s">
        <v>84</v>
      </c>
      <c r="H66" s="183" t="s">
        <v>84</v>
      </c>
      <c r="I66" s="183" t="s">
        <v>84</v>
      </c>
      <c r="J66" s="183" t="s">
        <v>84</v>
      </c>
      <c r="K66" s="183" t="s">
        <v>84</v>
      </c>
      <c r="L66" s="183" t="s">
        <v>84</v>
      </c>
      <c r="M66" s="183" t="s">
        <v>84</v>
      </c>
      <c r="N66" s="183" t="s">
        <v>84</v>
      </c>
      <c r="O66" s="183" t="s">
        <v>84</v>
      </c>
      <c r="P66" s="183" t="s">
        <v>84</v>
      </c>
      <c r="Q66" s="183" t="s">
        <v>84</v>
      </c>
      <c r="R66" s="183" t="s">
        <v>84</v>
      </c>
      <c r="S66" s="183" t="s">
        <v>84</v>
      </c>
      <c r="T66" s="183" t="s">
        <v>84</v>
      </c>
      <c r="U66" s="183" t="s">
        <v>84</v>
      </c>
      <c r="V66" s="169" t="s">
        <v>84</v>
      </c>
      <c r="W66" s="218" t="s">
        <v>84</v>
      </c>
      <c r="X66" s="183" t="s">
        <v>84</v>
      </c>
      <c r="Y66" s="218"/>
      <c r="AA66" s="45"/>
      <c r="AB66" s="45"/>
      <c r="AC66" s="45"/>
    </row>
    <row r="67" spans="1:29" ht="15.75" x14ac:dyDescent="0.25">
      <c r="A67" s="13"/>
      <c r="B67" s="22"/>
      <c r="C67" s="183"/>
      <c r="D67" s="183"/>
      <c r="E67" s="183"/>
      <c r="F67" s="183"/>
      <c r="G67" s="183"/>
      <c r="H67" s="183"/>
      <c r="I67" s="183"/>
      <c r="J67" s="183"/>
      <c r="K67" s="183"/>
      <c r="L67" s="183"/>
      <c r="M67" s="183"/>
      <c r="N67" s="183"/>
      <c r="O67" s="183"/>
      <c r="P67" s="183"/>
      <c r="Q67" s="183"/>
      <c r="R67" s="183"/>
      <c r="S67" s="183"/>
      <c r="T67" s="183"/>
      <c r="U67" s="183"/>
      <c r="V67" s="169"/>
      <c r="W67" s="218"/>
      <c r="X67" s="183"/>
      <c r="Y67" s="218"/>
      <c r="AA67" s="45"/>
      <c r="AB67" s="45"/>
      <c r="AC67" s="45"/>
    </row>
    <row r="68" spans="1:29" ht="15.75" x14ac:dyDescent="0.25">
      <c r="A68" s="13"/>
      <c r="B68" s="11" t="s">
        <v>4997</v>
      </c>
      <c r="C68" s="12"/>
      <c r="D68" s="12"/>
      <c r="E68" s="12"/>
      <c r="F68" s="12"/>
      <c r="G68" s="12"/>
      <c r="H68" s="12"/>
      <c r="I68" s="12"/>
      <c r="J68" s="12"/>
      <c r="K68" s="12"/>
      <c r="L68" s="12"/>
      <c r="M68" s="12"/>
      <c r="N68" s="12"/>
      <c r="O68" s="12"/>
      <c r="P68" s="12"/>
      <c r="Q68" s="12"/>
      <c r="R68" s="12"/>
      <c r="S68" s="12"/>
      <c r="T68" s="12"/>
      <c r="U68" s="12"/>
      <c r="V68" s="211"/>
      <c r="W68" s="211"/>
      <c r="X68" s="12"/>
      <c r="Y68" s="211"/>
      <c r="AA68" s="45"/>
      <c r="AB68" s="45"/>
      <c r="AC68" s="45"/>
    </row>
    <row r="69" spans="1:29" ht="15.75" x14ac:dyDescent="0.25">
      <c r="A69" s="13"/>
      <c r="B69" s="14" t="s">
        <v>4802</v>
      </c>
      <c r="C69" s="183" t="s">
        <v>64</v>
      </c>
      <c r="D69" s="183" t="s">
        <v>64</v>
      </c>
      <c r="E69" s="183" t="s">
        <v>51</v>
      </c>
      <c r="F69" s="183" t="s">
        <v>51</v>
      </c>
      <c r="G69" s="183" t="s">
        <v>51</v>
      </c>
      <c r="H69" s="183" t="s">
        <v>51</v>
      </c>
      <c r="I69" s="183" t="s">
        <v>51</v>
      </c>
      <c r="J69" s="183" t="s">
        <v>51</v>
      </c>
      <c r="K69" s="183" t="s">
        <v>392</v>
      </c>
      <c r="L69" s="183" t="s">
        <v>51</v>
      </c>
      <c r="M69" s="183" t="s">
        <v>51</v>
      </c>
      <c r="N69" s="183" t="s">
        <v>51</v>
      </c>
      <c r="O69" s="183" t="s">
        <v>51</v>
      </c>
      <c r="P69" s="183" t="s">
        <v>51</v>
      </c>
      <c r="Q69" s="183" t="s">
        <v>51</v>
      </c>
      <c r="R69" s="183" t="s">
        <v>51</v>
      </c>
      <c r="S69" s="183" t="s">
        <v>51</v>
      </c>
      <c r="T69" s="183" t="s">
        <v>392</v>
      </c>
      <c r="U69" s="183" t="s">
        <v>158</v>
      </c>
      <c r="V69" s="169" t="s">
        <v>51</v>
      </c>
      <c r="W69" s="218" t="s">
        <v>51</v>
      </c>
      <c r="X69" s="183" t="s">
        <v>158</v>
      </c>
      <c r="Y69" s="218"/>
      <c r="AA69" s="45"/>
      <c r="AB69" s="45"/>
      <c r="AC69" s="45"/>
    </row>
    <row r="70" spans="1:29" ht="15.75" x14ac:dyDescent="0.25">
      <c r="A70" s="13"/>
      <c r="B70" s="22" t="s">
        <v>4803</v>
      </c>
      <c r="C70" s="183" t="s">
        <v>65</v>
      </c>
      <c r="D70" s="183" t="s">
        <v>65</v>
      </c>
      <c r="E70" s="183" t="s">
        <v>65</v>
      </c>
      <c r="F70" s="183" t="s">
        <v>65</v>
      </c>
      <c r="G70" s="183" t="s">
        <v>65</v>
      </c>
      <c r="H70" s="183" t="s">
        <v>65</v>
      </c>
      <c r="I70" s="183" t="s">
        <v>65</v>
      </c>
      <c r="J70" s="183" t="s">
        <v>65</v>
      </c>
      <c r="K70" s="183" t="s">
        <v>65</v>
      </c>
      <c r="L70" s="183" t="s">
        <v>65</v>
      </c>
      <c r="M70" s="183" t="s">
        <v>65</v>
      </c>
      <c r="N70" s="183" t="s">
        <v>65</v>
      </c>
      <c r="O70" s="183" t="s">
        <v>65</v>
      </c>
      <c r="P70" s="183" t="s">
        <v>65</v>
      </c>
      <c r="Q70" s="183" t="s">
        <v>65</v>
      </c>
      <c r="R70" s="183" t="s">
        <v>65</v>
      </c>
      <c r="S70" s="183" t="s">
        <v>65</v>
      </c>
      <c r="T70" s="183" t="s">
        <v>65</v>
      </c>
      <c r="U70" s="183" t="s">
        <v>65</v>
      </c>
      <c r="V70" s="169" t="s">
        <v>65</v>
      </c>
      <c r="W70" s="218" t="s">
        <v>65</v>
      </c>
      <c r="X70" s="183" t="s">
        <v>65</v>
      </c>
      <c r="Y70" s="218"/>
      <c r="AA70" s="45"/>
      <c r="AB70" s="45"/>
      <c r="AC70" s="45"/>
    </row>
    <row r="71" spans="1:29" ht="15.75" x14ac:dyDescent="0.25">
      <c r="A71" s="13"/>
      <c r="B71" s="22" t="s">
        <v>4804</v>
      </c>
      <c r="C71" s="183" t="s">
        <v>481</v>
      </c>
      <c r="D71" s="183" t="s">
        <v>481</v>
      </c>
      <c r="E71" s="183" t="s">
        <v>481</v>
      </c>
      <c r="F71" s="183" t="s">
        <v>481</v>
      </c>
      <c r="G71" s="183" t="s">
        <v>481</v>
      </c>
      <c r="H71" s="183" t="s">
        <v>481</v>
      </c>
      <c r="I71" s="183" t="s">
        <v>481</v>
      </c>
      <c r="J71" s="183" t="s">
        <v>481</v>
      </c>
      <c r="K71" s="183" t="s">
        <v>481</v>
      </c>
      <c r="L71" s="183" t="s">
        <v>481</v>
      </c>
      <c r="M71" s="183" t="s">
        <v>481</v>
      </c>
      <c r="N71" s="183" t="s">
        <v>481</v>
      </c>
      <c r="O71" s="183" t="s">
        <v>481</v>
      </c>
      <c r="P71" s="183" t="s">
        <v>481</v>
      </c>
      <c r="Q71" s="183" t="s">
        <v>481</v>
      </c>
      <c r="R71" s="183" t="s">
        <v>481</v>
      </c>
      <c r="S71" s="183" t="s">
        <v>481</v>
      </c>
      <c r="T71" s="183" t="s">
        <v>481</v>
      </c>
      <c r="U71" s="183" t="s">
        <v>481</v>
      </c>
      <c r="V71" s="169" t="s">
        <v>481</v>
      </c>
      <c r="W71" s="218" t="s">
        <v>481</v>
      </c>
      <c r="X71" s="183" t="s">
        <v>481</v>
      </c>
      <c r="Y71" s="218"/>
      <c r="AA71" s="45"/>
      <c r="AB71" s="45"/>
      <c r="AC71" s="45"/>
    </row>
    <row r="72" spans="1:29" ht="15.75" x14ac:dyDescent="0.25">
      <c r="A72" s="13"/>
      <c r="B72" s="22" t="s">
        <v>4805</v>
      </c>
      <c r="C72" s="183" t="s">
        <v>65</v>
      </c>
      <c r="D72" s="183" t="s">
        <v>65</v>
      </c>
      <c r="E72" s="183" t="s">
        <v>65</v>
      </c>
      <c r="F72" s="183" t="s">
        <v>65</v>
      </c>
      <c r="G72" s="183" t="s">
        <v>65</v>
      </c>
      <c r="H72" s="183" t="s">
        <v>65</v>
      </c>
      <c r="I72" s="183" t="s">
        <v>65</v>
      </c>
      <c r="J72" s="183" t="s">
        <v>65</v>
      </c>
      <c r="K72" s="183" t="s">
        <v>65</v>
      </c>
      <c r="L72" s="183" t="s">
        <v>65</v>
      </c>
      <c r="M72" s="183" t="s">
        <v>65</v>
      </c>
      <c r="N72" s="183" t="s">
        <v>65</v>
      </c>
      <c r="O72" s="183" t="s">
        <v>65</v>
      </c>
      <c r="P72" s="183" t="s">
        <v>65</v>
      </c>
      <c r="Q72" s="183" t="s">
        <v>65</v>
      </c>
      <c r="R72" s="183" t="s">
        <v>65</v>
      </c>
      <c r="S72" s="183" t="s">
        <v>65</v>
      </c>
      <c r="T72" s="183" t="s">
        <v>65</v>
      </c>
      <c r="U72" s="183" t="s">
        <v>65</v>
      </c>
      <c r="V72" s="169" t="s">
        <v>65</v>
      </c>
      <c r="W72" s="218" t="s">
        <v>65</v>
      </c>
      <c r="X72" s="183" t="s">
        <v>65</v>
      </c>
      <c r="Y72" s="218"/>
      <c r="AA72" s="45"/>
      <c r="AB72" s="45"/>
      <c r="AC72" s="45"/>
    </row>
    <row r="73" spans="1:29" ht="15.75" x14ac:dyDescent="0.25">
      <c r="A73" s="13"/>
      <c r="B73" s="22" t="s">
        <v>4806</v>
      </c>
      <c r="C73" s="183" t="s">
        <v>481</v>
      </c>
      <c r="D73" s="183" t="s">
        <v>481</v>
      </c>
      <c r="E73" s="183" t="s">
        <v>481</v>
      </c>
      <c r="F73" s="183" t="s">
        <v>481</v>
      </c>
      <c r="G73" s="183" t="s">
        <v>481</v>
      </c>
      <c r="H73" s="183" t="s">
        <v>481</v>
      </c>
      <c r="I73" s="183" t="s">
        <v>481</v>
      </c>
      <c r="J73" s="183" t="s">
        <v>481</v>
      </c>
      <c r="K73" s="183" t="s">
        <v>481</v>
      </c>
      <c r="L73" s="183" t="s">
        <v>481</v>
      </c>
      <c r="M73" s="183" t="s">
        <v>481</v>
      </c>
      <c r="N73" s="183" t="s">
        <v>481</v>
      </c>
      <c r="O73" s="183" t="s">
        <v>481</v>
      </c>
      <c r="P73" s="183" t="s">
        <v>481</v>
      </c>
      <c r="Q73" s="183" t="s">
        <v>481</v>
      </c>
      <c r="R73" s="183" t="s">
        <v>481</v>
      </c>
      <c r="S73" s="183" t="s">
        <v>481</v>
      </c>
      <c r="T73" s="183" t="s">
        <v>481</v>
      </c>
      <c r="U73" s="183" t="s">
        <v>481</v>
      </c>
      <c r="V73" s="169" t="s">
        <v>481</v>
      </c>
      <c r="W73" s="218" t="s">
        <v>481</v>
      </c>
      <c r="X73" s="183" t="s">
        <v>481</v>
      </c>
      <c r="Y73" s="218"/>
      <c r="AA73" s="45"/>
      <c r="AB73" s="45"/>
      <c r="AC73" s="45"/>
    </row>
    <row r="74" spans="1:29" ht="15.75" x14ac:dyDescent="0.25">
      <c r="A74" s="13"/>
      <c r="B74" s="22" t="s">
        <v>4807</v>
      </c>
      <c r="C74" s="183" t="s">
        <v>65</v>
      </c>
      <c r="D74" s="183" t="s">
        <v>65</v>
      </c>
      <c r="E74" s="183" t="s">
        <v>65</v>
      </c>
      <c r="F74" s="183" t="s">
        <v>65</v>
      </c>
      <c r="G74" s="183" t="s">
        <v>65</v>
      </c>
      <c r="H74" s="183" t="s">
        <v>65</v>
      </c>
      <c r="I74" s="183" t="s">
        <v>318</v>
      </c>
      <c r="J74" s="183" t="s">
        <v>318</v>
      </c>
      <c r="K74" s="183" t="s">
        <v>65</v>
      </c>
      <c r="L74" s="183" t="s">
        <v>318</v>
      </c>
      <c r="M74" s="183" t="s">
        <v>65</v>
      </c>
      <c r="N74" s="183" t="s">
        <v>65</v>
      </c>
      <c r="O74" s="183" t="s">
        <v>318</v>
      </c>
      <c r="P74" s="183" t="s">
        <v>318</v>
      </c>
      <c r="Q74" s="183" t="s">
        <v>318</v>
      </c>
      <c r="R74" s="183" t="s">
        <v>318</v>
      </c>
      <c r="S74" s="183" t="s">
        <v>318</v>
      </c>
      <c r="T74" s="183" t="s">
        <v>65</v>
      </c>
      <c r="U74" s="183" t="s">
        <v>318</v>
      </c>
      <c r="V74" s="169" t="s">
        <v>65</v>
      </c>
      <c r="W74" s="218" t="s">
        <v>65</v>
      </c>
      <c r="X74" s="183" t="s">
        <v>318</v>
      </c>
      <c r="Y74" s="218"/>
      <c r="AA74" s="45"/>
      <c r="AB74" s="45"/>
      <c r="AC74" s="45"/>
    </row>
    <row r="75" spans="1:29" ht="15.75" x14ac:dyDescent="0.25">
      <c r="A75" s="13"/>
      <c r="B75" s="22" t="s">
        <v>4808</v>
      </c>
      <c r="C75" s="183" t="s">
        <v>481</v>
      </c>
      <c r="D75" s="183" t="s">
        <v>481</v>
      </c>
      <c r="E75" s="183" t="s">
        <v>481</v>
      </c>
      <c r="F75" s="183" t="s">
        <v>481</v>
      </c>
      <c r="G75" s="183" t="s">
        <v>246</v>
      </c>
      <c r="H75" s="183" t="s">
        <v>246</v>
      </c>
      <c r="I75" s="183" t="s">
        <v>246</v>
      </c>
      <c r="J75" s="183" t="s">
        <v>246</v>
      </c>
      <c r="K75" s="183" t="s">
        <v>246</v>
      </c>
      <c r="L75" s="183" t="s">
        <v>246</v>
      </c>
      <c r="M75" s="183" t="s">
        <v>481</v>
      </c>
      <c r="N75" s="183" t="s">
        <v>481</v>
      </c>
      <c r="O75" s="183" t="s">
        <v>246</v>
      </c>
      <c r="P75" s="183" t="s">
        <v>481</v>
      </c>
      <c r="Q75" s="183" t="s">
        <v>481</v>
      </c>
      <c r="R75" s="183" t="s">
        <v>246</v>
      </c>
      <c r="S75" s="183" t="s">
        <v>246</v>
      </c>
      <c r="T75" s="183" t="s">
        <v>481</v>
      </c>
      <c r="U75" s="183" t="s">
        <v>318</v>
      </c>
      <c r="V75" s="169" t="s">
        <v>246</v>
      </c>
      <c r="W75" s="218" t="s">
        <v>246</v>
      </c>
      <c r="X75" s="183" t="s">
        <v>318</v>
      </c>
      <c r="Y75" s="218"/>
      <c r="AA75" s="45"/>
      <c r="AB75" s="45"/>
      <c r="AC75" s="45"/>
    </row>
    <row r="76" spans="1:29" ht="15.75" x14ac:dyDescent="0.25">
      <c r="A76" s="13"/>
      <c r="B76" s="22" t="s">
        <v>4809</v>
      </c>
      <c r="C76" s="183" t="s">
        <v>65</v>
      </c>
      <c r="D76" s="183" t="s">
        <v>65</v>
      </c>
      <c r="E76" s="183" t="s">
        <v>65</v>
      </c>
      <c r="F76" s="183" t="s">
        <v>65</v>
      </c>
      <c r="G76" s="183" t="s">
        <v>65</v>
      </c>
      <c r="H76" s="183" t="s">
        <v>65</v>
      </c>
      <c r="I76" s="183" t="s">
        <v>65</v>
      </c>
      <c r="J76" s="183" t="s">
        <v>65</v>
      </c>
      <c r="K76" s="183" t="s">
        <v>65</v>
      </c>
      <c r="L76" s="183" t="s">
        <v>65</v>
      </c>
      <c r="M76" s="183" t="s">
        <v>65</v>
      </c>
      <c r="N76" s="183" t="s">
        <v>65</v>
      </c>
      <c r="O76" s="183" t="s">
        <v>65</v>
      </c>
      <c r="P76" s="183" t="s">
        <v>65</v>
      </c>
      <c r="Q76" s="183" t="s">
        <v>65</v>
      </c>
      <c r="R76" s="183" t="s">
        <v>65</v>
      </c>
      <c r="S76" s="183" t="s">
        <v>65</v>
      </c>
      <c r="T76" s="183" t="s">
        <v>65</v>
      </c>
      <c r="U76" s="183" t="s">
        <v>65</v>
      </c>
      <c r="V76" s="169" t="s">
        <v>65</v>
      </c>
      <c r="W76" s="218" t="s">
        <v>65</v>
      </c>
      <c r="X76" s="183" t="s">
        <v>65</v>
      </c>
      <c r="Y76" s="218"/>
      <c r="AA76" s="45"/>
      <c r="AB76" s="45"/>
      <c r="AC76" s="45"/>
    </row>
    <row r="77" spans="1:29" ht="15.75" x14ac:dyDescent="0.25">
      <c r="A77" s="13"/>
      <c r="B77" s="22" t="s">
        <v>4810</v>
      </c>
      <c r="C77" s="183" t="s">
        <v>481</v>
      </c>
      <c r="D77" s="183" t="s">
        <v>481</v>
      </c>
      <c r="E77" s="183" t="s">
        <v>481</v>
      </c>
      <c r="F77" s="183" t="s">
        <v>481</v>
      </c>
      <c r="G77" s="183" t="s">
        <v>481</v>
      </c>
      <c r="H77" s="183" t="s">
        <v>481</v>
      </c>
      <c r="I77" s="183" t="s">
        <v>481</v>
      </c>
      <c r="J77" s="183" t="s">
        <v>481</v>
      </c>
      <c r="K77" s="183" t="s">
        <v>481</v>
      </c>
      <c r="L77" s="183" t="s">
        <v>481</v>
      </c>
      <c r="M77" s="183" t="s">
        <v>481</v>
      </c>
      <c r="N77" s="183" t="s">
        <v>481</v>
      </c>
      <c r="O77" s="183" t="s">
        <v>481</v>
      </c>
      <c r="P77" s="183" t="s">
        <v>481</v>
      </c>
      <c r="Q77" s="183" t="s">
        <v>481</v>
      </c>
      <c r="R77" s="183" t="s">
        <v>481</v>
      </c>
      <c r="S77" s="183" t="s">
        <v>481</v>
      </c>
      <c r="T77" s="183" t="s">
        <v>481</v>
      </c>
      <c r="U77" s="183" t="s">
        <v>481</v>
      </c>
      <c r="V77" s="169" t="s">
        <v>481</v>
      </c>
      <c r="W77" s="218" t="s">
        <v>481</v>
      </c>
      <c r="X77" s="183" t="s">
        <v>481</v>
      </c>
      <c r="Y77" s="218"/>
      <c r="AA77" s="45"/>
      <c r="AB77" s="45"/>
      <c r="AC77" s="45"/>
    </row>
    <row r="78" spans="1:29" ht="15.75" x14ac:dyDescent="0.25">
      <c r="A78" s="13"/>
      <c r="B78" s="22" t="s">
        <v>4811</v>
      </c>
      <c r="C78" s="183" t="s">
        <v>65</v>
      </c>
      <c r="D78" s="183" t="s">
        <v>65</v>
      </c>
      <c r="E78" s="183" t="s">
        <v>65</v>
      </c>
      <c r="F78" s="183" t="s">
        <v>65</v>
      </c>
      <c r="G78" s="183" t="s">
        <v>65</v>
      </c>
      <c r="H78" s="183" t="s">
        <v>65</v>
      </c>
      <c r="I78" s="183" t="s">
        <v>65</v>
      </c>
      <c r="J78" s="183" t="s">
        <v>65</v>
      </c>
      <c r="K78" s="183" t="s">
        <v>65</v>
      </c>
      <c r="L78" s="183" t="s">
        <v>65</v>
      </c>
      <c r="M78" s="183" t="s">
        <v>65</v>
      </c>
      <c r="N78" s="183" t="s">
        <v>65</v>
      </c>
      <c r="O78" s="183" t="s">
        <v>65</v>
      </c>
      <c r="P78" s="183" t="s">
        <v>65</v>
      </c>
      <c r="Q78" s="183" t="s">
        <v>65</v>
      </c>
      <c r="R78" s="183" t="s">
        <v>65</v>
      </c>
      <c r="S78" s="183" t="s">
        <v>65</v>
      </c>
      <c r="T78" s="183" t="s">
        <v>65</v>
      </c>
      <c r="U78" s="183" t="s">
        <v>65</v>
      </c>
      <c r="V78" s="169" t="s">
        <v>65</v>
      </c>
      <c r="W78" s="218" t="s">
        <v>65</v>
      </c>
      <c r="X78" s="183" t="s">
        <v>65</v>
      </c>
      <c r="Y78" s="218"/>
      <c r="AA78" s="45"/>
      <c r="AB78" s="45"/>
      <c r="AC78" s="45"/>
    </row>
    <row r="79" spans="1:29" ht="15.75" x14ac:dyDescent="0.25">
      <c r="A79" s="13"/>
      <c r="B79" s="22" t="s">
        <v>4812</v>
      </c>
      <c r="C79" s="183" t="s">
        <v>481</v>
      </c>
      <c r="D79" s="183" t="s">
        <v>481</v>
      </c>
      <c r="E79" s="183" t="s">
        <v>481</v>
      </c>
      <c r="F79" s="183" t="s">
        <v>481</v>
      </c>
      <c r="G79" s="183" t="s">
        <v>481</v>
      </c>
      <c r="H79" s="183" t="s">
        <v>481</v>
      </c>
      <c r="I79" s="183" t="s">
        <v>481</v>
      </c>
      <c r="J79" s="183" t="s">
        <v>481</v>
      </c>
      <c r="K79" s="183" t="s">
        <v>481</v>
      </c>
      <c r="L79" s="183" t="s">
        <v>481</v>
      </c>
      <c r="M79" s="183" t="s">
        <v>481</v>
      </c>
      <c r="N79" s="183" t="s">
        <v>481</v>
      </c>
      <c r="O79" s="183" t="s">
        <v>481</v>
      </c>
      <c r="P79" s="183" t="s">
        <v>481</v>
      </c>
      <c r="Q79" s="183" t="s">
        <v>481</v>
      </c>
      <c r="R79" s="183" t="s">
        <v>481</v>
      </c>
      <c r="S79" s="183" t="s">
        <v>481</v>
      </c>
      <c r="T79" s="183" t="s">
        <v>481</v>
      </c>
      <c r="U79" s="183" t="s">
        <v>481</v>
      </c>
      <c r="V79" s="169" t="s">
        <v>481</v>
      </c>
      <c r="W79" s="218" t="s">
        <v>481</v>
      </c>
      <c r="X79" s="183" t="s">
        <v>481</v>
      </c>
      <c r="Y79" s="218"/>
      <c r="AA79" s="45"/>
      <c r="AB79" s="45"/>
      <c r="AC79" s="45"/>
    </row>
    <row r="80" spans="1:29" ht="15.75" x14ac:dyDescent="0.25">
      <c r="A80" s="13"/>
      <c r="B80" s="22" t="s">
        <v>4813</v>
      </c>
      <c r="C80" s="183" t="s">
        <v>65</v>
      </c>
      <c r="D80" s="183" t="s">
        <v>65</v>
      </c>
      <c r="E80" s="183" t="s">
        <v>65</v>
      </c>
      <c r="F80" s="183" t="s">
        <v>65</v>
      </c>
      <c r="G80" s="183" t="s">
        <v>65</v>
      </c>
      <c r="H80" s="183" t="s">
        <v>65</v>
      </c>
      <c r="I80" s="183" t="s">
        <v>65</v>
      </c>
      <c r="J80" s="183" t="s">
        <v>65</v>
      </c>
      <c r="K80" s="183" t="s">
        <v>65</v>
      </c>
      <c r="L80" s="183" t="s">
        <v>65</v>
      </c>
      <c r="M80" s="183" t="s">
        <v>65</v>
      </c>
      <c r="N80" s="183" t="s">
        <v>65</v>
      </c>
      <c r="O80" s="183" t="s">
        <v>65</v>
      </c>
      <c r="P80" s="183" t="s">
        <v>65</v>
      </c>
      <c r="Q80" s="183" t="s">
        <v>65</v>
      </c>
      <c r="R80" s="183" t="s">
        <v>65</v>
      </c>
      <c r="S80" s="183" t="s">
        <v>65</v>
      </c>
      <c r="T80" s="183" t="s">
        <v>65</v>
      </c>
      <c r="U80" s="183" t="s">
        <v>65</v>
      </c>
      <c r="V80" s="169" t="s">
        <v>65</v>
      </c>
      <c r="W80" s="218" t="s">
        <v>65</v>
      </c>
      <c r="X80" s="183" t="s">
        <v>65</v>
      </c>
      <c r="Y80" s="218"/>
      <c r="AA80" s="45"/>
      <c r="AB80" s="45"/>
      <c r="AC80" s="45"/>
    </row>
    <row r="81" spans="1:29" ht="15.75" x14ac:dyDescent="0.25">
      <c r="A81" s="13"/>
      <c r="B81" s="22" t="s">
        <v>4813</v>
      </c>
      <c r="C81" s="183" t="s">
        <v>1014</v>
      </c>
      <c r="D81" s="183" t="s">
        <v>1014</v>
      </c>
      <c r="E81" s="183" t="s">
        <v>1014</v>
      </c>
      <c r="F81" s="183" t="s">
        <v>1014</v>
      </c>
      <c r="G81" s="183" t="s">
        <v>1014</v>
      </c>
      <c r="H81" s="183" t="s">
        <v>1014</v>
      </c>
      <c r="I81" s="183" t="s">
        <v>1014</v>
      </c>
      <c r="J81" s="183" t="s">
        <v>1014</v>
      </c>
      <c r="K81" s="183" t="s">
        <v>1014</v>
      </c>
      <c r="L81" s="183" t="s">
        <v>1014</v>
      </c>
      <c r="M81" s="183" t="s">
        <v>481</v>
      </c>
      <c r="N81" s="183" t="s">
        <v>481</v>
      </c>
      <c r="O81" s="183" t="s">
        <v>481</v>
      </c>
      <c r="P81" s="183" t="s">
        <v>1014</v>
      </c>
      <c r="Q81" s="183" t="s">
        <v>1014</v>
      </c>
      <c r="R81" s="183" t="s">
        <v>481</v>
      </c>
      <c r="S81" s="183" t="s">
        <v>1014</v>
      </c>
      <c r="T81" s="183" t="s">
        <v>1014</v>
      </c>
      <c r="U81" s="183" t="s">
        <v>481</v>
      </c>
      <c r="V81" s="169" t="s">
        <v>1014</v>
      </c>
      <c r="W81" s="218" t="s">
        <v>481</v>
      </c>
      <c r="X81" s="183" t="s">
        <v>481</v>
      </c>
      <c r="Y81" s="218"/>
      <c r="AA81" s="45"/>
      <c r="AB81" s="45"/>
      <c r="AC81" s="45"/>
    </row>
    <row r="82" spans="1:29" ht="15.75" x14ac:dyDescent="0.25">
      <c r="A82" s="13"/>
      <c r="B82" s="22" t="s">
        <v>4814</v>
      </c>
      <c r="C82" s="183" t="s">
        <v>76</v>
      </c>
      <c r="D82" s="183" t="s">
        <v>76</v>
      </c>
      <c r="E82" s="183" t="s">
        <v>76</v>
      </c>
      <c r="F82" s="183" t="s">
        <v>318</v>
      </c>
      <c r="G82" s="183" t="s">
        <v>76</v>
      </c>
      <c r="H82" s="183" t="s">
        <v>76</v>
      </c>
      <c r="I82" s="183" t="s">
        <v>65</v>
      </c>
      <c r="J82" s="183" t="s">
        <v>65</v>
      </c>
      <c r="K82" s="183" t="s">
        <v>76</v>
      </c>
      <c r="L82" s="183" t="s">
        <v>76</v>
      </c>
      <c r="M82" s="183" t="s">
        <v>65</v>
      </c>
      <c r="N82" s="183" t="s">
        <v>76</v>
      </c>
      <c r="O82" s="183" t="s">
        <v>76</v>
      </c>
      <c r="P82" s="183" t="s">
        <v>318</v>
      </c>
      <c r="Q82" s="183" t="s">
        <v>76</v>
      </c>
      <c r="R82" s="183" t="s">
        <v>76</v>
      </c>
      <c r="S82" s="183" t="s">
        <v>76</v>
      </c>
      <c r="T82" s="183" t="s">
        <v>76</v>
      </c>
      <c r="U82" s="183" t="s">
        <v>318</v>
      </c>
      <c r="V82" s="169" t="s">
        <v>318</v>
      </c>
      <c r="W82" s="218" t="s">
        <v>76</v>
      </c>
      <c r="X82" s="183" t="s">
        <v>318</v>
      </c>
      <c r="Y82" s="218"/>
      <c r="AA82" s="45"/>
      <c r="AB82" s="45"/>
      <c r="AC82" s="45"/>
    </row>
    <row r="83" spans="1:29" ht="15.75" x14ac:dyDescent="0.25">
      <c r="A83" s="13"/>
      <c r="B83" s="22" t="s">
        <v>4815</v>
      </c>
      <c r="C83" s="183" t="s">
        <v>75</v>
      </c>
      <c r="D83" s="183" t="s">
        <v>75</v>
      </c>
      <c r="E83" s="183" t="s">
        <v>75</v>
      </c>
      <c r="F83" s="183" t="s">
        <v>318</v>
      </c>
      <c r="G83" s="183" t="s">
        <v>4816</v>
      </c>
      <c r="H83" s="183" t="s">
        <v>4816</v>
      </c>
      <c r="I83" s="183" t="s">
        <v>51</v>
      </c>
      <c r="J83" s="183" t="s">
        <v>51</v>
      </c>
      <c r="K83" s="183" t="s">
        <v>51</v>
      </c>
      <c r="L83" s="183" t="s">
        <v>75</v>
      </c>
      <c r="M83" s="183" t="s">
        <v>75</v>
      </c>
      <c r="N83" s="183" t="s">
        <v>75</v>
      </c>
      <c r="O83" s="183" t="s">
        <v>75</v>
      </c>
      <c r="P83" s="183" t="s">
        <v>318</v>
      </c>
      <c r="Q83" s="183" t="s">
        <v>126</v>
      </c>
      <c r="R83" s="183" t="s">
        <v>126</v>
      </c>
      <c r="S83" s="183" t="s">
        <v>126</v>
      </c>
      <c r="T83" s="183" t="s">
        <v>126</v>
      </c>
      <c r="U83" s="183" t="s">
        <v>318</v>
      </c>
      <c r="V83" s="169" t="s">
        <v>318</v>
      </c>
      <c r="W83" s="218" t="s">
        <v>126</v>
      </c>
      <c r="X83" s="183" t="s">
        <v>318</v>
      </c>
      <c r="Y83" s="218"/>
      <c r="AA83" s="45"/>
      <c r="AB83" s="45"/>
      <c r="AC83" s="45"/>
    </row>
    <row r="84" spans="1:29" ht="15.75" x14ac:dyDescent="0.25">
      <c r="A84" s="13"/>
      <c r="B84" s="22" t="s">
        <v>156</v>
      </c>
      <c r="C84" s="183" t="s">
        <v>164</v>
      </c>
      <c r="D84" s="183" t="s">
        <v>164</v>
      </c>
      <c r="E84" s="183" t="s">
        <v>164</v>
      </c>
      <c r="F84" s="183" t="s">
        <v>318</v>
      </c>
      <c r="G84" s="183" t="s">
        <v>164</v>
      </c>
      <c r="H84" s="183" t="s">
        <v>164</v>
      </c>
      <c r="I84" s="183" t="s">
        <v>164</v>
      </c>
      <c r="J84" s="183" t="s">
        <v>164</v>
      </c>
      <c r="K84" s="183" t="s">
        <v>164</v>
      </c>
      <c r="L84" s="183" t="s">
        <v>164</v>
      </c>
      <c r="M84" s="183" t="s">
        <v>164</v>
      </c>
      <c r="N84" s="183" t="s">
        <v>164</v>
      </c>
      <c r="O84" s="183" t="s">
        <v>164</v>
      </c>
      <c r="P84" s="183" t="s">
        <v>318</v>
      </c>
      <c r="Q84" s="183" t="s">
        <v>164</v>
      </c>
      <c r="R84" s="183" t="s">
        <v>164</v>
      </c>
      <c r="S84" s="183" t="s">
        <v>4817</v>
      </c>
      <c r="T84" s="183" t="s">
        <v>164</v>
      </c>
      <c r="U84" s="183" t="s">
        <v>318</v>
      </c>
      <c r="V84" s="169" t="s">
        <v>318</v>
      </c>
      <c r="W84" s="218" t="s">
        <v>4818</v>
      </c>
      <c r="X84" s="183" t="s">
        <v>318</v>
      </c>
      <c r="Y84" s="218"/>
      <c r="AA84" s="45"/>
      <c r="AB84" s="45"/>
      <c r="AC84" s="45"/>
    </row>
    <row r="85" spans="1:29" ht="15.75" x14ac:dyDescent="0.25">
      <c r="A85" s="13"/>
      <c r="B85" s="22"/>
      <c r="C85" s="183"/>
      <c r="D85" s="183"/>
      <c r="E85" s="183"/>
      <c r="F85" s="183"/>
      <c r="G85" s="183"/>
      <c r="H85" s="183"/>
      <c r="I85" s="183"/>
      <c r="J85" s="183"/>
      <c r="K85" s="183"/>
      <c r="L85" s="183"/>
      <c r="M85" s="183"/>
      <c r="N85" s="183"/>
      <c r="O85" s="183"/>
      <c r="P85" s="183"/>
      <c r="Q85" s="183"/>
      <c r="R85" s="183"/>
      <c r="S85" s="183"/>
      <c r="T85" s="183"/>
      <c r="U85" s="183"/>
      <c r="V85" s="169"/>
      <c r="W85" s="218"/>
      <c r="X85" s="183"/>
      <c r="Y85" s="218"/>
      <c r="AA85" s="45"/>
      <c r="AB85" s="45"/>
      <c r="AC85" s="45"/>
    </row>
    <row r="86" spans="1:29" ht="15.75" x14ac:dyDescent="0.25">
      <c r="A86" s="13"/>
      <c r="B86" s="11" t="s">
        <v>4819</v>
      </c>
      <c r="C86" s="12"/>
      <c r="D86" s="12"/>
      <c r="E86" s="12"/>
      <c r="F86" s="12"/>
      <c r="G86" s="12"/>
      <c r="H86" s="12"/>
      <c r="I86" s="12"/>
      <c r="J86" s="12"/>
      <c r="K86" s="12"/>
      <c r="L86" s="12"/>
      <c r="M86" s="12"/>
      <c r="N86" s="12"/>
      <c r="O86" s="12"/>
      <c r="P86" s="12"/>
      <c r="Q86" s="12"/>
      <c r="R86" s="12"/>
      <c r="S86" s="12"/>
      <c r="T86" s="12"/>
      <c r="U86" s="12"/>
      <c r="V86" s="211"/>
      <c r="W86" s="211"/>
      <c r="X86" s="12"/>
      <c r="Y86" s="211"/>
      <c r="AA86" s="45"/>
      <c r="AB86" s="45"/>
      <c r="AC86" s="45"/>
    </row>
    <row r="87" spans="1:29" ht="15.75" x14ac:dyDescent="0.25">
      <c r="A87" s="13"/>
      <c r="B87" s="22" t="s">
        <v>4942</v>
      </c>
      <c r="C87" s="183" t="s">
        <v>4820</v>
      </c>
      <c r="D87" s="183" t="s">
        <v>4820</v>
      </c>
      <c r="E87" s="183" t="s">
        <v>4820</v>
      </c>
      <c r="F87" s="183" t="s">
        <v>4820</v>
      </c>
      <c r="G87" s="183" t="s">
        <v>4820</v>
      </c>
      <c r="H87" s="183" t="s">
        <v>4820</v>
      </c>
      <c r="I87" s="183" t="s">
        <v>4820</v>
      </c>
      <c r="J87" s="183" t="s">
        <v>4820</v>
      </c>
      <c r="K87" s="183" t="s">
        <v>4820</v>
      </c>
      <c r="L87" s="183" t="s">
        <v>4820</v>
      </c>
      <c r="M87" s="183" t="s">
        <v>4820</v>
      </c>
      <c r="N87" s="30" t="s">
        <v>4821</v>
      </c>
      <c r="O87" s="30" t="s">
        <v>4821</v>
      </c>
      <c r="P87" s="30" t="s">
        <v>4821</v>
      </c>
      <c r="Q87" s="183" t="s">
        <v>4820</v>
      </c>
      <c r="R87" s="183" t="s">
        <v>4820</v>
      </c>
      <c r="S87" s="183" t="s">
        <v>4820</v>
      </c>
      <c r="T87" s="183" t="s">
        <v>4820</v>
      </c>
      <c r="U87" s="183" t="s">
        <v>4820</v>
      </c>
      <c r="V87" s="169" t="s">
        <v>4821</v>
      </c>
      <c r="W87" s="218" t="s">
        <v>4821</v>
      </c>
      <c r="X87" s="183" t="s">
        <v>4820</v>
      </c>
      <c r="Y87" s="218"/>
      <c r="AA87" s="45"/>
      <c r="AB87" s="45"/>
      <c r="AC87" s="45"/>
    </row>
    <row r="88" spans="1:29" ht="15.75" x14ac:dyDescent="0.25">
      <c r="A88" s="13"/>
      <c r="B88" s="22" t="s">
        <v>425</v>
      </c>
      <c r="C88" s="183">
        <v>25</v>
      </c>
      <c r="D88" s="183">
        <v>25</v>
      </c>
      <c r="E88" s="183">
        <v>25</v>
      </c>
      <c r="F88" s="183">
        <v>25</v>
      </c>
      <c r="G88" s="183">
        <v>25</v>
      </c>
      <c r="H88" s="183">
        <v>25</v>
      </c>
      <c r="I88" s="183">
        <v>25</v>
      </c>
      <c r="J88" s="183">
        <v>25</v>
      </c>
      <c r="K88" s="183">
        <v>25</v>
      </c>
      <c r="L88" s="183">
        <v>25</v>
      </c>
      <c r="M88" s="183">
        <v>25</v>
      </c>
      <c r="N88" s="183">
        <v>587</v>
      </c>
      <c r="O88" s="183">
        <v>587</v>
      </c>
      <c r="P88" s="183">
        <v>587</v>
      </c>
      <c r="Q88" s="183">
        <v>25</v>
      </c>
      <c r="R88" s="183">
        <v>25</v>
      </c>
      <c r="S88" s="183">
        <v>25</v>
      </c>
      <c r="T88" s="183">
        <v>25</v>
      </c>
      <c r="U88" s="183">
        <v>25</v>
      </c>
      <c r="V88" s="169">
        <v>587</v>
      </c>
      <c r="W88" s="218">
        <v>587</v>
      </c>
      <c r="X88" s="183">
        <v>25</v>
      </c>
      <c r="Y88" s="218"/>
      <c r="AA88" s="45"/>
      <c r="AB88" s="45"/>
      <c r="AC88" s="45"/>
    </row>
    <row r="89" spans="1:29" ht="15.75" x14ac:dyDescent="0.25">
      <c r="A89" s="13"/>
      <c r="B89" s="22" t="s">
        <v>4822</v>
      </c>
      <c r="C89" s="183" t="s">
        <v>76</v>
      </c>
      <c r="D89" s="183" t="s">
        <v>76</v>
      </c>
      <c r="E89" s="183" t="s">
        <v>76</v>
      </c>
      <c r="F89" s="183" t="s">
        <v>76</v>
      </c>
      <c r="G89" s="183" t="s">
        <v>76</v>
      </c>
      <c r="H89" s="183" t="s">
        <v>76</v>
      </c>
      <c r="I89" s="183" t="s">
        <v>76</v>
      </c>
      <c r="J89" s="183" t="s">
        <v>76</v>
      </c>
      <c r="K89" s="183" t="s">
        <v>76</v>
      </c>
      <c r="L89" s="183" t="s">
        <v>76</v>
      </c>
      <c r="M89" s="183" t="s">
        <v>76</v>
      </c>
      <c r="N89" s="183" t="s">
        <v>65</v>
      </c>
      <c r="O89" s="183" t="s">
        <v>65</v>
      </c>
      <c r="P89" s="183" t="s">
        <v>65</v>
      </c>
      <c r="Q89" s="183" t="s">
        <v>76</v>
      </c>
      <c r="R89" s="183" t="s">
        <v>76</v>
      </c>
      <c r="S89" s="183" t="s">
        <v>76</v>
      </c>
      <c r="T89" s="183" t="s">
        <v>76</v>
      </c>
      <c r="U89" s="183" t="s">
        <v>76</v>
      </c>
      <c r="V89" s="169" t="s">
        <v>65</v>
      </c>
      <c r="W89" s="218" t="s">
        <v>65</v>
      </c>
      <c r="X89" s="183" t="s">
        <v>76</v>
      </c>
      <c r="Y89" s="218"/>
      <c r="AA89" s="45"/>
      <c r="AB89" s="45"/>
      <c r="AC89" s="45"/>
    </row>
    <row r="90" spans="1:29" ht="15.75" x14ac:dyDescent="0.25">
      <c r="A90" s="13"/>
      <c r="B90" s="22" t="s">
        <v>4823</v>
      </c>
      <c r="C90" s="183" t="s">
        <v>76</v>
      </c>
      <c r="D90" s="183" t="s">
        <v>76</v>
      </c>
      <c r="E90" s="183" t="s">
        <v>76</v>
      </c>
      <c r="F90" s="183" t="s">
        <v>76</v>
      </c>
      <c r="G90" s="183" t="s">
        <v>76</v>
      </c>
      <c r="H90" s="183" t="s">
        <v>76</v>
      </c>
      <c r="I90" s="183" t="s">
        <v>76</v>
      </c>
      <c r="J90" s="183" t="s">
        <v>76</v>
      </c>
      <c r="K90" s="183" t="s">
        <v>76</v>
      </c>
      <c r="L90" s="183" t="s">
        <v>76</v>
      </c>
      <c r="M90" s="183" t="s">
        <v>76</v>
      </c>
      <c r="N90" s="183" t="s">
        <v>76</v>
      </c>
      <c r="O90" s="183" t="s">
        <v>76</v>
      </c>
      <c r="P90" s="183" t="s">
        <v>76</v>
      </c>
      <c r="Q90" s="183" t="s">
        <v>76</v>
      </c>
      <c r="R90" s="183" t="s">
        <v>76</v>
      </c>
      <c r="S90" s="183" t="s">
        <v>76</v>
      </c>
      <c r="T90" s="183" t="s">
        <v>76</v>
      </c>
      <c r="U90" s="183" t="s">
        <v>76</v>
      </c>
      <c r="V90" s="169" t="s">
        <v>76</v>
      </c>
      <c r="W90" s="218" t="s">
        <v>76</v>
      </c>
      <c r="X90" s="183" t="s">
        <v>76</v>
      </c>
      <c r="Y90" s="218"/>
      <c r="AA90" s="45"/>
      <c r="AB90" s="45"/>
      <c r="AC90" s="45"/>
    </row>
    <row r="91" spans="1:29" ht="15.75" x14ac:dyDescent="0.25">
      <c r="A91" s="13"/>
      <c r="B91" s="26" t="s">
        <v>4824</v>
      </c>
      <c r="C91" s="183" t="s">
        <v>4820</v>
      </c>
      <c r="D91" s="183" t="s">
        <v>4820</v>
      </c>
      <c r="E91" s="183" t="s">
        <v>4820</v>
      </c>
      <c r="F91" s="183" t="s">
        <v>4820</v>
      </c>
      <c r="G91" s="183" t="s">
        <v>4820</v>
      </c>
      <c r="H91" s="183" t="s">
        <v>4820</v>
      </c>
      <c r="I91" s="183" t="s">
        <v>4820</v>
      </c>
      <c r="J91" s="183" t="s">
        <v>4820</v>
      </c>
      <c r="K91" s="183" t="s">
        <v>4820</v>
      </c>
      <c r="L91" s="183" t="s">
        <v>4820</v>
      </c>
      <c r="M91" s="183" t="s">
        <v>4820</v>
      </c>
      <c r="N91" s="183" t="s">
        <v>4820</v>
      </c>
      <c r="O91" s="183" t="s">
        <v>4820</v>
      </c>
      <c r="P91" s="183" t="s">
        <v>4820</v>
      </c>
      <c r="Q91" s="183" t="s">
        <v>4820</v>
      </c>
      <c r="R91" s="183" t="s">
        <v>4820</v>
      </c>
      <c r="S91" s="183" t="s">
        <v>4820</v>
      </c>
      <c r="T91" s="183" t="s">
        <v>4820</v>
      </c>
      <c r="U91" s="183" t="s">
        <v>4820</v>
      </c>
      <c r="V91" s="169" t="s">
        <v>4820</v>
      </c>
      <c r="W91" s="218" t="s">
        <v>4820</v>
      </c>
      <c r="X91" s="183" t="s">
        <v>4820</v>
      </c>
      <c r="Y91" s="218"/>
      <c r="AA91" s="45"/>
      <c r="AB91" s="45"/>
      <c r="AC91" s="45"/>
    </row>
    <row r="92" spans="1:29" ht="15.75" x14ac:dyDescent="0.25">
      <c r="A92" s="13"/>
      <c r="B92" s="22" t="s">
        <v>4825</v>
      </c>
      <c r="C92" s="183" t="s">
        <v>4826</v>
      </c>
      <c r="D92" s="183" t="s">
        <v>4826</v>
      </c>
      <c r="E92" s="183" t="s">
        <v>4826</v>
      </c>
      <c r="F92" s="183" t="s">
        <v>4826</v>
      </c>
      <c r="G92" s="183" t="s">
        <v>4826</v>
      </c>
      <c r="H92" s="183" t="s">
        <v>4826</v>
      </c>
      <c r="I92" s="183" t="s">
        <v>4826</v>
      </c>
      <c r="J92" s="183" t="s">
        <v>4826</v>
      </c>
      <c r="K92" s="183" t="s">
        <v>4826</v>
      </c>
      <c r="L92" s="183" t="s">
        <v>4826</v>
      </c>
      <c r="M92" s="183" t="s">
        <v>4826</v>
      </c>
      <c r="N92" s="183" t="s">
        <v>4826</v>
      </c>
      <c r="O92" s="183" t="s">
        <v>4826</v>
      </c>
      <c r="P92" s="183" t="s">
        <v>4826</v>
      </c>
      <c r="Q92" s="183" t="s">
        <v>4826</v>
      </c>
      <c r="R92" s="183" t="s">
        <v>4826</v>
      </c>
      <c r="S92" s="183" t="s">
        <v>4826</v>
      </c>
      <c r="T92" s="183" t="s">
        <v>4826</v>
      </c>
      <c r="U92" s="183" t="s">
        <v>4826</v>
      </c>
      <c r="V92" s="169" t="s">
        <v>4826</v>
      </c>
      <c r="W92" s="218" t="s">
        <v>4826</v>
      </c>
      <c r="X92" s="183" t="s">
        <v>4826</v>
      </c>
      <c r="Y92" s="218"/>
      <c r="AA92" s="45"/>
      <c r="AB92" s="45"/>
      <c r="AC92" s="45"/>
    </row>
    <row r="93" spans="1:29" ht="15.75" x14ac:dyDescent="0.25">
      <c r="A93" s="13"/>
      <c r="B93" s="22" t="s">
        <v>4827</v>
      </c>
      <c r="C93" s="183" t="s">
        <v>4828</v>
      </c>
      <c r="D93" s="183" t="s">
        <v>4828</v>
      </c>
      <c r="E93" s="183" t="s">
        <v>4828</v>
      </c>
      <c r="F93" s="183" t="s">
        <v>4828</v>
      </c>
      <c r="G93" s="183" t="s">
        <v>4828</v>
      </c>
      <c r="H93" s="183" t="s">
        <v>4828</v>
      </c>
      <c r="I93" s="183" t="s">
        <v>4828</v>
      </c>
      <c r="J93" s="183" t="s">
        <v>4828</v>
      </c>
      <c r="K93" s="183" t="s">
        <v>4828</v>
      </c>
      <c r="L93" s="183" t="s">
        <v>4828</v>
      </c>
      <c r="M93" s="183" t="s">
        <v>4828</v>
      </c>
      <c r="N93" s="183" t="s">
        <v>4828</v>
      </c>
      <c r="O93" s="183" t="s">
        <v>4828</v>
      </c>
      <c r="P93" s="183" t="s">
        <v>4828</v>
      </c>
      <c r="Q93" s="183" t="s">
        <v>4828</v>
      </c>
      <c r="R93" s="183" t="s">
        <v>4828</v>
      </c>
      <c r="S93" s="183" t="s">
        <v>4828</v>
      </c>
      <c r="T93" s="183" t="s">
        <v>4828</v>
      </c>
      <c r="U93" s="183" t="s">
        <v>4828</v>
      </c>
      <c r="V93" s="169" t="s">
        <v>4828</v>
      </c>
      <c r="W93" s="218" t="s">
        <v>4828</v>
      </c>
      <c r="X93" s="183" t="s">
        <v>4828</v>
      </c>
      <c r="Y93" s="218"/>
      <c r="AA93" s="45"/>
      <c r="AB93" s="45"/>
      <c r="AC93" s="45"/>
    </row>
    <row r="94" spans="1:29" ht="15.75" x14ac:dyDescent="0.25">
      <c r="A94" s="13"/>
      <c r="B94" s="22"/>
      <c r="C94" s="183"/>
      <c r="D94" s="183"/>
      <c r="E94" s="183"/>
      <c r="F94" s="183"/>
      <c r="G94" s="183"/>
      <c r="H94" s="183"/>
      <c r="I94" s="183"/>
      <c r="J94" s="183"/>
      <c r="K94" s="183"/>
      <c r="L94" s="183"/>
      <c r="M94" s="183"/>
      <c r="N94" s="183"/>
      <c r="O94" s="183"/>
      <c r="P94" s="183"/>
      <c r="Q94" s="183"/>
      <c r="R94" s="183"/>
      <c r="S94" s="183"/>
      <c r="T94" s="183"/>
      <c r="U94" s="183"/>
      <c r="V94" s="169"/>
      <c r="W94" s="218"/>
      <c r="X94" s="183"/>
      <c r="Y94" s="218"/>
      <c r="AA94" s="45"/>
      <c r="AB94" s="45"/>
      <c r="AC94" s="45"/>
    </row>
    <row r="95" spans="1:29" ht="15.75" x14ac:dyDescent="0.25">
      <c r="A95" s="13"/>
      <c r="B95" s="11" t="s">
        <v>4829</v>
      </c>
      <c r="C95" s="12"/>
      <c r="D95" s="12"/>
      <c r="E95" s="12"/>
      <c r="F95" s="12"/>
      <c r="G95" s="12"/>
      <c r="H95" s="12"/>
      <c r="I95" s="12"/>
      <c r="J95" s="12"/>
      <c r="K95" s="12"/>
      <c r="L95" s="12"/>
      <c r="M95" s="12"/>
      <c r="N95" s="12"/>
      <c r="O95" s="12"/>
      <c r="P95" s="12"/>
      <c r="Q95" s="12"/>
      <c r="R95" s="12"/>
      <c r="S95" s="12"/>
      <c r="T95" s="12"/>
      <c r="U95" s="12"/>
      <c r="V95" s="211"/>
      <c r="W95" s="211"/>
      <c r="X95" s="12"/>
      <c r="Y95" s="211"/>
      <c r="AA95" s="45"/>
      <c r="AB95" s="45"/>
      <c r="AC95" s="45"/>
    </row>
    <row r="96" spans="1:29" ht="15.75" x14ac:dyDescent="0.25">
      <c r="A96" s="13"/>
      <c r="B96" s="22" t="s">
        <v>4830</v>
      </c>
      <c r="C96" s="183" t="s">
        <v>4826</v>
      </c>
      <c r="D96" s="183" t="s">
        <v>4826</v>
      </c>
      <c r="E96" s="183" t="s">
        <v>4826</v>
      </c>
      <c r="F96" s="183" t="s">
        <v>4826</v>
      </c>
      <c r="G96" s="183" t="s">
        <v>4826</v>
      </c>
      <c r="H96" s="183" t="s">
        <v>4826</v>
      </c>
      <c r="I96" s="183" t="s">
        <v>4826</v>
      </c>
      <c r="J96" s="183" t="s">
        <v>4826</v>
      </c>
      <c r="K96" s="183" t="s">
        <v>4826</v>
      </c>
      <c r="L96" s="183" t="s">
        <v>4826</v>
      </c>
      <c r="M96" s="183" t="s">
        <v>4826</v>
      </c>
      <c r="N96" s="183" t="s">
        <v>4826</v>
      </c>
      <c r="O96" s="183" t="s">
        <v>4826</v>
      </c>
      <c r="P96" s="183" t="s">
        <v>4826</v>
      </c>
      <c r="Q96" s="183" t="s">
        <v>4826</v>
      </c>
      <c r="R96" s="183" t="s">
        <v>4826</v>
      </c>
      <c r="S96" s="183" t="s">
        <v>4826</v>
      </c>
      <c r="T96" s="183" t="s">
        <v>4826</v>
      </c>
      <c r="U96" s="183" t="s">
        <v>4826</v>
      </c>
      <c r="V96" s="169" t="s">
        <v>4831</v>
      </c>
      <c r="W96" s="218" t="s">
        <v>4831</v>
      </c>
      <c r="X96" s="183" t="s">
        <v>4826</v>
      </c>
      <c r="Y96" s="218"/>
      <c r="AA96" s="45"/>
      <c r="AB96" s="45"/>
      <c r="AC96" s="45"/>
    </row>
    <row r="97" spans="1:29" ht="15.75" x14ac:dyDescent="0.25">
      <c r="A97" s="13"/>
      <c r="B97" s="22" t="s">
        <v>4832</v>
      </c>
      <c r="C97" s="183" t="s">
        <v>4828</v>
      </c>
      <c r="D97" s="183" t="s">
        <v>4828</v>
      </c>
      <c r="E97" s="183" t="s">
        <v>4828</v>
      </c>
      <c r="F97" s="183" t="s">
        <v>4828</v>
      </c>
      <c r="G97" s="183" t="s">
        <v>4828</v>
      </c>
      <c r="H97" s="183" t="s">
        <v>4828</v>
      </c>
      <c r="I97" s="183" t="s">
        <v>4828</v>
      </c>
      <c r="J97" s="183" t="s">
        <v>4828</v>
      </c>
      <c r="K97" s="183" t="s">
        <v>4828</v>
      </c>
      <c r="L97" s="183" t="s">
        <v>4828</v>
      </c>
      <c r="M97" s="183" t="s">
        <v>4828</v>
      </c>
      <c r="N97" s="183" t="s">
        <v>4828</v>
      </c>
      <c r="O97" s="183" t="s">
        <v>4828</v>
      </c>
      <c r="P97" s="183" t="s">
        <v>4828</v>
      </c>
      <c r="Q97" s="183" t="s">
        <v>4828</v>
      </c>
      <c r="R97" s="183" t="s">
        <v>4828</v>
      </c>
      <c r="S97" s="183" t="s">
        <v>4828</v>
      </c>
      <c r="T97" s="183" t="s">
        <v>4828</v>
      </c>
      <c r="U97" s="183" t="s">
        <v>4828</v>
      </c>
      <c r="V97" s="169" t="s">
        <v>4828</v>
      </c>
      <c r="W97" s="218" t="s">
        <v>4828</v>
      </c>
      <c r="X97" s="183" t="s">
        <v>4828</v>
      </c>
      <c r="Y97" s="218"/>
      <c r="AA97" s="45"/>
      <c r="AB97" s="45"/>
      <c r="AC97" s="45"/>
    </row>
    <row r="98" spans="1:29" ht="15.75" x14ac:dyDescent="0.25">
      <c r="A98" s="13"/>
      <c r="B98" s="22"/>
      <c r="C98" s="183"/>
      <c r="D98" s="183"/>
      <c r="E98" s="183"/>
      <c r="F98" s="183"/>
      <c r="G98" s="183"/>
      <c r="H98" s="183"/>
      <c r="I98" s="183"/>
      <c r="J98" s="183"/>
      <c r="K98" s="183"/>
      <c r="L98" s="183"/>
      <c r="M98" s="183"/>
      <c r="N98" s="183"/>
      <c r="O98" s="183"/>
      <c r="P98" s="183"/>
      <c r="Q98" s="183"/>
      <c r="R98" s="183"/>
      <c r="S98" s="183"/>
      <c r="T98" s="183"/>
      <c r="U98" s="183"/>
      <c r="V98" s="169"/>
      <c r="W98" s="218"/>
      <c r="X98" s="183"/>
      <c r="Y98" s="218"/>
      <c r="AA98" s="45"/>
      <c r="AB98" s="45"/>
      <c r="AC98" s="45"/>
    </row>
    <row r="99" spans="1:29" ht="15.75" x14ac:dyDescent="0.25">
      <c r="A99" s="13"/>
      <c r="B99" s="11" t="s">
        <v>4833</v>
      </c>
      <c r="C99" s="12"/>
      <c r="D99" s="12"/>
      <c r="E99" s="12"/>
      <c r="F99" s="12"/>
      <c r="G99" s="12" t="s">
        <v>76</v>
      </c>
      <c r="H99" s="12" t="s">
        <v>76</v>
      </c>
      <c r="I99" s="12" t="s">
        <v>76</v>
      </c>
      <c r="J99" s="12" t="s">
        <v>76</v>
      </c>
      <c r="K99" s="12" t="s">
        <v>76</v>
      </c>
      <c r="L99" s="12"/>
      <c r="M99" s="12"/>
      <c r="N99" s="12"/>
      <c r="O99" s="12"/>
      <c r="P99" s="12"/>
      <c r="Q99" s="12"/>
      <c r="R99" s="12"/>
      <c r="S99" s="12"/>
      <c r="T99" s="12"/>
      <c r="U99" s="12"/>
      <c r="V99" s="211"/>
      <c r="W99" s="211"/>
      <c r="X99" s="12"/>
      <c r="Y99" s="211"/>
      <c r="AA99" s="45"/>
      <c r="AB99" s="45"/>
      <c r="AC99" s="45"/>
    </row>
    <row r="100" spans="1:29" ht="15.75" x14ac:dyDescent="0.25">
      <c r="A100" s="13"/>
      <c r="B100" s="22" t="s">
        <v>4834</v>
      </c>
      <c r="C100" s="183" t="s">
        <v>76</v>
      </c>
      <c r="D100" s="183" t="s">
        <v>76</v>
      </c>
      <c r="E100" s="183" t="s">
        <v>76</v>
      </c>
      <c r="F100" s="183" t="s">
        <v>76</v>
      </c>
      <c r="G100" s="183" t="s">
        <v>76</v>
      </c>
      <c r="H100" s="183" t="s">
        <v>76</v>
      </c>
      <c r="I100" s="183" t="s">
        <v>76</v>
      </c>
      <c r="J100" s="183" t="s">
        <v>76</v>
      </c>
      <c r="K100" s="183" t="s">
        <v>76</v>
      </c>
      <c r="L100" s="183" t="s">
        <v>76</v>
      </c>
      <c r="M100" s="183" t="s">
        <v>65</v>
      </c>
      <c r="N100" s="183" t="s">
        <v>65</v>
      </c>
      <c r="O100" s="183" t="s">
        <v>65</v>
      </c>
      <c r="P100" s="183" t="s">
        <v>65</v>
      </c>
      <c r="Q100" s="183" t="s">
        <v>65</v>
      </c>
      <c r="R100" s="183" t="s">
        <v>65</v>
      </c>
      <c r="S100" s="183" t="s">
        <v>65</v>
      </c>
      <c r="T100" s="183" t="s">
        <v>65</v>
      </c>
      <c r="U100" s="183" t="s">
        <v>76</v>
      </c>
      <c r="V100" s="169" t="s">
        <v>65</v>
      </c>
      <c r="W100" s="218" t="s">
        <v>65</v>
      </c>
      <c r="X100" s="183" t="s">
        <v>76</v>
      </c>
      <c r="Y100" s="218"/>
      <c r="AA100" s="45"/>
      <c r="AB100" s="45"/>
      <c r="AC100" s="45"/>
    </row>
    <row r="101" spans="1:29" ht="15.75" x14ac:dyDescent="0.25">
      <c r="A101" s="13"/>
      <c r="B101" s="22" t="s">
        <v>4835</v>
      </c>
      <c r="C101" s="183" t="s">
        <v>76</v>
      </c>
      <c r="D101" s="183" t="s">
        <v>76</v>
      </c>
      <c r="E101" s="183" t="s">
        <v>76</v>
      </c>
      <c r="F101" s="183" t="s">
        <v>76</v>
      </c>
      <c r="G101" s="183" t="s">
        <v>76</v>
      </c>
      <c r="H101" s="183" t="s">
        <v>76</v>
      </c>
      <c r="I101" s="183" t="s">
        <v>76</v>
      </c>
      <c r="J101" s="183" t="s">
        <v>76</v>
      </c>
      <c r="K101" s="183" t="s">
        <v>76</v>
      </c>
      <c r="L101" s="183" t="s">
        <v>76</v>
      </c>
      <c r="M101" s="183" t="s">
        <v>65</v>
      </c>
      <c r="N101" s="183" t="s">
        <v>65</v>
      </c>
      <c r="O101" s="183" t="s">
        <v>65</v>
      </c>
      <c r="P101" s="183" t="s">
        <v>65</v>
      </c>
      <c r="Q101" s="183" t="s">
        <v>65</v>
      </c>
      <c r="R101" s="183" t="s">
        <v>65</v>
      </c>
      <c r="S101" s="183" t="s">
        <v>65</v>
      </c>
      <c r="T101" s="183" t="s">
        <v>65</v>
      </c>
      <c r="U101" s="183" t="s">
        <v>76</v>
      </c>
      <c r="V101" s="169" t="s">
        <v>65</v>
      </c>
      <c r="W101" s="218" t="s">
        <v>65</v>
      </c>
      <c r="X101" s="183" t="s">
        <v>76</v>
      </c>
      <c r="Y101" s="218"/>
      <c r="AA101" s="45"/>
      <c r="AB101" s="45"/>
      <c r="AC101" s="45"/>
    </row>
    <row r="102" spans="1:29" ht="15.75" x14ac:dyDescent="0.25">
      <c r="A102" s="13"/>
      <c r="B102" s="22" t="s">
        <v>4836</v>
      </c>
      <c r="C102" s="183" t="s">
        <v>76</v>
      </c>
      <c r="D102" s="183" t="s">
        <v>76</v>
      </c>
      <c r="E102" s="183" t="s">
        <v>76</v>
      </c>
      <c r="F102" s="183" t="s">
        <v>76</v>
      </c>
      <c r="G102" s="183" t="s">
        <v>76</v>
      </c>
      <c r="H102" s="183" t="s">
        <v>76</v>
      </c>
      <c r="I102" s="183" t="s">
        <v>76</v>
      </c>
      <c r="J102" s="183" t="s">
        <v>76</v>
      </c>
      <c r="K102" s="183" t="s">
        <v>76</v>
      </c>
      <c r="L102" s="183" t="s">
        <v>76</v>
      </c>
      <c r="M102" s="183" t="s">
        <v>65</v>
      </c>
      <c r="N102" s="183" t="s">
        <v>65</v>
      </c>
      <c r="O102" s="183" t="s">
        <v>65</v>
      </c>
      <c r="P102" s="183" t="s">
        <v>65</v>
      </c>
      <c r="Q102" s="183" t="s">
        <v>65</v>
      </c>
      <c r="R102" s="183" t="s">
        <v>65</v>
      </c>
      <c r="S102" s="183" t="s">
        <v>65</v>
      </c>
      <c r="T102" s="183" t="s">
        <v>65</v>
      </c>
      <c r="U102" s="183" t="s">
        <v>76</v>
      </c>
      <c r="V102" s="169" t="s">
        <v>65</v>
      </c>
      <c r="W102" s="218" t="s">
        <v>65</v>
      </c>
      <c r="X102" s="183" t="s">
        <v>76</v>
      </c>
      <c r="Y102" s="218"/>
      <c r="AA102" s="45"/>
      <c r="AB102" s="45"/>
      <c r="AC102" s="45"/>
    </row>
    <row r="103" spans="1:29" ht="15.75" x14ac:dyDescent="0.25">
      <c r="A103" s="13"/>
      <c r="B103" s="22" t="s">
        <v>4837</v>
      </c>
      <c r="C103" s="183" t="s">
        <v>76</v>
      </c>
      <c r="D103" s="183" t="s">
        <v>76</v>
      </c>
      <c r="E103" s="183" t="s">
        <v>76</v>
      </c>
      <c r="F103" s="183" t="s">
        <v>76</v>
      </c>
      <c r="G103" s="183" t="s">
        <v>76</v>
      </c>
      <c r="H103" s="183" t="s">
        <v>76</v>
      </c>
      <c r="I103" s="183" t="s">
        <v>76</v>
      </c>
      <c r="J103" s="183" t="s">
        <v>76</v>
      </c>
      <c r="K103" s="183" t="s">
        <v>76</v>
      </c>
      <c r="L103" s="183" t="s">
        <v>76</v>
      </c>
      <c r="M103" s="183" t="s">
        <v>65</v>
      </c>
      <c r="N103" s="183" t="s">
        <v>65</v>
      </c>
      <c r="O103" s="183" t="s">
        <v>65</v>
      </c>
      <c r="P103" s="183" t="s">
        <v>65</v>
      </c>
      <c r="Q103" s="183" t="s">
        <v>65</v>
      </c>
      <c r="R103" s="183" t="s">
        <v>65</v>
      </c>
      <c r="S103" s="183" t="s">
        <v>65</v>
      </c>
      <c r="T103" s="183" t="s">
        <v>65</v>
      </c>
      <c r="U103" s="183" t="s">
        <v>76</v>
      </c>
      <c r="V103" s="169" t="s">
        <v>65</v>
      </c>
      <c r="W103" s="218" t="s">
        <v>65</v>
      </c>
      <c r="X103" s="183" t="s">
        <v>76</v>
      </c>
      <c r="Y103" s="218"/>
      <c r="AA103" s="45"/>
      <c r="AB103" s="45"/>
      <c r="AC103" s="45"/>
    </row>
    <row r="104" spans="1:29" ht="15.75" x14ac:dyDescent="0.25">
      <c r="A104" s="13"/>
      <c r="B104" s="22" t="s">
        <v>4838</v>
      </c>
      <c r="C104" s="183" t="s">
        <v>76</v>
      </c>
      <c r="D104" s="183" t="s">
        <v>76</v>
      </c>
      <c r="E104" s="183" t="s">
        <v>76</v>
      </c>
      <c r="F104" s="183" t="s">
        <v>76</v>
      </c>
      <c r="G104" s="183" t="s">
        <v>76</v>
      </c>
      <c r="H104" s="183" t="s">
        <v>76</v>
      </c>
      <c r="I104" s="183" t="s">
        <v>76</v>
      </c>
      <c r="J104" s="183" t="s">
        <v>76</v>
      </c>
      <c r="K104" s="183" t="s">
        <v>76</v>
      </c>
      <c r="L104" s="183" t="s">
        <v>76</v>
      </c>
      <c r="M104" s="183" t="s">
        <v>65</v>
      </c>
      <c r="N104" s="183" t="s">
        <v>76</v>
      </c>
      <c r="O104" s="183" t="s">
        <v>76</v>
      </c>
      <c r="P104" s="183" t="s">
        <v>76</v>
      </c>
      <c r="Q104" s="183" t="s">
        <v>76</v>
      </c>
      <c r="R104" s="183" t="s">
        <v>76</v>
      </c>
      <c r="S104" s="183" t="s">
        <v>76</v>
      </c>
      <c r="T104" s="183" t="s">
        <v>76</v>
      </c>
      <c r="U104" s="183" t="s">
        <v>76</v>
      </c>
      <c r="V104" s="169" t="s">
        <v>76</v>
      </c>
      <c r="W104" s="218" t="s">
        <v>76</v>
      </c>
      <c r="X104" s="183" t="s">
        <v>76</v>
      </c>
      <c r="Y104" s="218"/>
      <c r="AA104" s="45"/>
      <c r="AB104" s="45"/>
      <c r="AC104" s="45"/>
    </row>
    <row r="105" spans="1:29" ht="15.75" x14ac:dyDescent="0.25">
      <c r="A105" s="13"/>
      <c r="B105" s="22" t="s">
        <v>4839</v>
      </c>
      <c r="C105" s="183" t="s">
        <v>76</v>
      </c>
      <c r="D105" s="183" t="s">
        <v>76</v>
      </c>
      <c r="E105" s="183" t="s">
        <v>76</v>
      </c>
      <c r="F105" s="183" t="s">
        <v>76</v>
      </c>
      <c r="G105" s="183" t="s">
        <v>76</v>
      </c>
      <c r="H105" s="183" t="s">
        <v>76</v>
      </c>
      <c r="I105" s="183" t="s">
        <v>76</v>
      </c>
      <c r="J105" s="183" t="s">
        <v>76</v>
      </c>
      <c r="K105" s="183" t="s">
        <v>76</v>
      </c>
      <c r="L105" s="183" t="s">
        <v>76</v>
      </c>
      <c r="M105" s="183" t="s">
        <v>65</v>
      </c>
      <c r="N105" s="183" t="s">
        <v>65</v>
      </c>
      <c r="O105" s="183" t="s">
        <v>65</v>
      </c>
      <c r="P105" s="183" t="s">
        <v>65</v>
      </c>
      <c r="Q105" s="183" t="s">
        <v>65</v>
      </c>
      <c r="R105" s="183" t="s">
        <v>65</v>
      </c>
      <c r="S105" s="183" t="s">
        <v>65</v>
      </c>
      <c r="T105" s="183" t="s">
        <v>65</v>
      </c>
      <c r="U105" s="183" t="s">
        <v>76</v>
      </c>
      <c r="V105" s="169" t="s">
        <v>65</v>
      </c>
      <c r="W105" s="218" t="s">
        <v>65</v>
      </c>
      <c r="X105" s="183" t="s">
        <v>76</v>
      </c>
      <c r="Y105" s="218"/>
      <c r="AA105" s="45"/>
      <c r="AB105" s="45"/>
      <c r="AC105" s="45"/>
    </row>
    <row r="106" spans="1:29" ht="15.75" x14ac:dyDescent="0.25">
      <c r="A106" s="13"/>
      <c r="B106" s="22" t="s">
        <v>4840</v>
      </c>
      <c r="C106" s="183" t="s">
        <v>76</v>
      </c>
      <c r="D106" s="183" t="s">
        <v>76</v>
      </c>
      <c r="E106" s="183" t="s">
        <v>76</v>
      </c>
      <c r="F106" s="183" t="s">
        <v>76</v>
      </c>
      <c r="G106" s="183" t="s">
        <v>76</v>
      </c>
      <c r="H106" s="183" t="s">
        <v>76</v>
      </c>
      <c r="I106" s="183" t="s">
        <v>76</v>
      </c>
      <c r="J106" s="183" t="s">
        <v>76</v>
      </c>
      <c r="K106" s="183" t="s">
        <v>76</v>
      </c>
      <c r="L106" s="183" t="s">
        <v>76</v>
      </c>
      <c r="M106" s="183" t="s">
        <v>65</v>
      </c>
      <c r="N106" s="183" t="s">
        <v>65</v>
      </c>
      <c r="O106" s="183" t="s">
        <v>65</v>
      </c>
      <c r="P106" s="183" t="s">
        <v>65</v>
      </c>
      <c r="Q106" s="183" t="s">
        <v>65</v>
      </c>
      <c r="R106" s="183" t="s">
        <v>65</v>
      </c>
      <c r="S106" s="183" t="s">
        <v>65</v>
      </c>
      <c r="T106" s="183" t="s">
        <v>65</v>
      </c>
      <c r="U106" s="183" t="s">
        <v>76</v>
      </c>
      <c r="V106" s="169" t="s">
        <v>65</v>
      </c>
      <c r="W106" s="218" t="s">
        <v>65</v>
      </c>
      <c r="X106" s="183" t="s">
        <v>76</v>
      </c>
      <c r="Y106" s="218"/>
      <c r="AA106" s="45"/>
      <c r="AB106" s="45"/>
      <c r="AC106" s="45"/>
    </row>
    <row r="107" spans="1:29" ht="15.75" x14ac:dyDescent="0.25">
      <c r="A107" s="13"/>
      <c r="B107" s="22" t="s">
        <v>4841</v>
      </c>
      <c r="C107" s="183" t="s">
        <v>76</v>
      </c>
      <c r="D107" s="183" t="s">
        <v>76</v>
      </c>
      <c r="E107" s="183" t="s">
        <v>76</v>
      </c>
      <c r="F107" s="183" t="s">
        <v>76</v>
      </c>
      <c r="G107" s="183" t="s">
        <v>76</v>
      </c>
      <c r="H107" s="183" t="s">
        <v>76</v>
      </c>
      <c r="I107" s="183" t="s">
        <v>76</v>
      </c>
      <c r="J107" s="183" t="s">
        <v>76</v>
      </c>
      <c r="K107" s="183" t="s">
        <v>76</v>
      </c>
      <c r="L107" s="183" t="s">
        <v>76</v>
      </c>
      <c r="M107" s="183" t="s">
        <v>65</v>
      </c>
      <c r="N107" s="183" t="s">
        <v>65</v>
      </c>
      <c r="O107" s="183" t="s">
        <v>65</v>
      </c>
      <c r="P107" s="183" t="s">
        <v>65</v>
      </c>
      <c r="Q107" s="183" t="s">
        <v>65</v>
      </c>
      <c r="R107" s="183" t="s">
        <v>65</v>
      </c>
      <c r="S107" s="183" t="s">
        <v>65</v>
      </c>
      <c r="T107" s="183" t="s">
        <v>65</v>
      </c>
      <c r="U107" s="183" t="s">
        <v>76</v>
      </c>
      <c r="V107" s="169" t="s">
        <v>65</v>
      </c>
      <c r="W107" s="218" t="s">
        <v>65</v>
      </c>
      <c r="X107" s="183" t="s">
        <v>76</v>
      </c>
      <c r="Y107" s="218"/>
      <c r="AA107" s="45"/>
      <c r="AB107" s="45"/>
      <c r="AC107" s="45"/>
    </row>
    <row r="108" spans="1:29" ht="15.75" x14ac:dyDescent="0.25">
      <c r="A108" s="13"/>
      <c r="B108" s="22" t="s">
        <v>4842</v>
      </c>
      <c r="C108" s="183" t="s">
        <v>76</v>
      </c>
      <c r="D108" s="183" t="s">
        <v>76</v>
      </c>
      <c r="E108" s="183" t="s">
        <v>76</v>
      </c>
      <c r="F108" s="183" t="s">
        <v>76</v>
      </c>
      <c r="G108" s="183" t="s">
        <v>76</v>
      </c>
      <c r="H108" s="183" t="s">
        <v>76</v>
      </c>
      <c r="I108" s="183" t="s">
        <v>76</v>
      </c>
      <c r="J108" s="183" t="s">
        <v>76</v>
      </c>
      <c r="K108" s="183" t="s">
        <v>76</v>
      </c>
      <c r="L108" s="183" t="s">
        <v>76</v>
      </c>
      <c r="M108" s="183" t="s">
        <v>65</v>
      </c>
      <c r="N108" s="183" t="s">
        <v>65</v>
      </c>
      <c r="O108" s="183" t="s">
        <v>65</v>
      </c>
      <c r="P108" s="183" t="s">
        <v>65</v>
      </c>
      <c r="Q108" s="183" t="s">
        <v>65</v>
      </c>
      <c r="R108" s="183" t="s">
        <v>65</v>
      </c>
      <c r="S108" s="183" t="s">
        <v>65</v>
      </c>
      <c r="T108" s="183" t="s">
        <v>65</v>
      </c>
      <c r="U108" s="183" t="s">
        <v>76</v>
      </c>
      <c r="V108" s="169" t="s">
        <v>65</v>
      </c>
      <c r="W108" s="218" t="s">
        <v>65</v>
      </c>
      <c r="X108" s="183" t="s">
        <v>76</v>
      </c>
      <c r="Y108" s="218"/>
      <c r="AA108" s="45"/>
      <c r="AB108" s="45"/>
      <c r="AC108" s="45"/>
    </row>
    <row r="109" spans="1:29" ht="15.75" x14ac:dyDescent="0.25">
      <c r="A109" s="13"/>
      <c r="B109" s="22" t="s">
        <v>4843</v>
      </c>
      <c r="C109" s="183" t="s">
        <v>76</v>
      </c>
      <c r="D109" s="183" t="s">
        <v>76</v>
      </c>
      <c r="E109" s="183" t="s">
        <v>76</v>
      </c>
      <c r="F109" s="183" t="s">
        <v>76</v>
      </c>
      <c r="G109" s="183" t="s">
        <v>76</v>
      </c>
      <c r="H109" s="183" t="s">
        <v>76</v>
      </c>
      <c r="I109" s="183" t="s">
        <v>76</v>
      </c>
      <c r="J109" s="183" t="s">
        <v>76</v>
      </c>
      <c r="K109" s="183" t="s">
        <v>76</v>
      </c>
      <c r="L109" s="183" t="s">
        <v>76</v>
      </c>
      <c r="M109" s="183" t="s">
        <v>65</v>
      </c>
      <c r="N109" s="183" t="s">
        <v>76</v>
      </c>
      <c r="O109" s="183" t="s">
        <v>76</v>
      </c>
      <c r="P109" s="183" t="s">
        <v>76</v>
      </c>
      <c r="Q109" s="183" t="s">
        <v>76</v>
      </c>
      <c r="R109" s="183" t="s">
        <v>76</v>
      </c>
      <c r="S109" s="183" t="s">
        <v>76</v>
      </c>
      <c r="T109" s="183" t="s">
        <v>76</v>
      </c>
      <c r="U109" s="183" t="s">
        <v>76</v>
      </c>
      <c r="V109" s="169" t="s">
        <v>76</v>
      </c>
      <c r="W109" s="218" t="s">
        <v>76</v>
      </c>
      <c r="X109" s="183" t="s">
        <v>76</v>
      </c>
      <c r="Y109" s="218"/>
      <c r="AA109" s="45"/>
      <c r="AB109" s="45"/>
      <c r="AC109" s="45"/>
    </row>
    <row r="110" spans="1:29" ht="15.75" x14ac:dyDescent="0.25">
      <c r="A110" s="13"/>
      <c r="B110" s="22" t="s">
        <v>4844</v>
      </c>
      <c r="C110" s="183" t="s">
        <v>76</v>
      </c>
      <c r="D110" s="183" t="s">
        <v>76</v>
      </c>
      <c r="E110" s="183" t="s">
        <v>76</v>
      </c>
      <c r="F110" s="183" t="s">
        <v>76</v>
      </c>
      <c r="G110" s="183" t="s">
        <v>76</v>
      </c>
      <c r="H110" s="183" t="s">
        <v>76</v>
      </c>
      <c r="I110" s="183" t="s">
        <v>76</v>
      </c>
      <c r="J110" s="183" t="s">
        <v>76</v>
      </c>
      <c r="K110" s="183" t="s">
        <v>76</v>
      </c>
      <c r="L110" s="183" t="s">
        <v>76</v>
      </c>
      <c r="M110" s="183" t="s">
        <v>65</v>
      </c>
      <c r="N110" s="183" t="s">
        <v>65</v>
      </c>
      <c r="O110" s="183" t="s">
        <v>65</v>
      </c>
      <c r="P110" s="183" t="s">
        <v>65</v>
      </c>
      <c r="Q110" s="183" t="s">
        <v>65</v>
      </c>
      <c r="R110" s="183" t="s">
        <v>65</v>
      </c>
      <c r="S110" s="183" t="s">
        <v>65</v>
      </c>
      <c r="T110" s="183" t="s">
        <v>65</v>
      </c>
      <c r="U110" s="183" t="s">
        <v>76</v>
      </c>
      <c r="V110" s="169" t="s">
        <v>65</v>
      </c>
      <c r="W110" s="218" t="s">
        <v>65</v>
      </c>
      <c r="X110" s="183" t="s">
        <v>76</v>
      </c>
      <c r="Y110" s="218"/>
      <c r="AA110" s="45"/>
      <c r="AB110" s="45"/>
      <c r="AC110" s="45"/>
    </row>
    <row r="111" spans="1:29" ht="15.75" x14ac:dyDescent="0.25">
      <c r="A111" s="13"/>
      <c r="B111" s="22" t="s">
        <v>4845</v>
      </c>
      <c r="C111" s="183" t="s">
        <v>76</v>
      </c>
      <c r="D111" s="183" t="s">
        <v>76</v>
      </c>
      <c r="E111" s="183" t="s">
        <v>76</v>
      </c>
      <c r="F111" s="183" t="s">
        <v>76</v>
      </c>
      <c r="G111" s="183" t="s">
        <v>76</v>
      </c>
      <c r="H111" s="183" t="s">
        <v>76</v>
      </c>
      <c r="I111" s="183" t="s">
        <v>76</v>
      </c>
      <c r="J111" s="183" t="s">
        <v>76</v>
      </c>
      <c r="K111" s="183" t="s">
        <v>76</v>
      </c>
      <c r="L111" s="183" t="s">
        <v>76</v>
      </c>
      <c r="M111" s="183" t="s">
        <v>65</v>
      </c>
      <c r="N111" s="183" t="s">
        <v>65</v>
      </c>
      <c r="O111" s="183" t="s">
        <v>65</v>
      </c>
      <c r="P111" s="183" t="s">
        <v>65</v>
      </c>
      <c r="Q111" s="183" t="s">
        <v>65</v>
      </c>
      <c r="R111" s="183" t="s">
        <v>65</v>
      </c>
      <c r="S111" s="183" t="s">
        <v>65</v>
      </c>
      <c r="T111" s="183" t="s">
        <v>65</v>
      </c>
      <c r="U111" s="183" t="s">
        <v>76</v>
      </c>
      <c r="V111" s="169" t="s">
        <v>65</v>
      </c>
      <c r="W111" s="218" t="s">
        <v>65</v>
      </c>
      <c r="X111" s="183" t="s">
        <v>76</v>
      </c>
      <c r="Y111" s="218"/>
      <c r="AA111" s="45"/>
      <c r="AB111" s="45"/>
      <c r="AC111" s="45"/>
    </row>
    <row r="112" spans="1:29" ht="15.75" x14ac:dyDescent="0.25">
      <c r="A112" s="13"/>
      <c r="B112" s="14" t="s">
        <v>4846</v>
      </c>
      <c r="C112" s="183" t="s">
        <v>76</v>
      </c>
      <c r="D112" s="183" t="s">
        <v>76</v>
      </c>
      <c r="E112" s="183" t="s">
        <v>76</v>
      </c>
      <c r="F112" s="183" t="s">
        <v>76</v>
      </c>
      <c r="G112" s="183" t="s">
        <v>76</v>
      </c>
      <c r="H112" s="183" t="s">
        <v>76</v>
      </c>
      <c r="I112" s="183" t="s">
        <v>76</v>
      </c>
      <c r="J112" s="183" t="s">
        <v>76</v>
      </c>
      <c r="K112" s="183" t="s">
        <v>76</v>
      </c>
      <c r="L112" s="183" t="s">
        <v>76</v>
      </c>
      <c r="M112" s="183" t="s">
        <v>65</v>
      </c>
      <c r="N112" s="183" t="s">
        <v>65</v>
      </c>
      <c r="O112" s="183" t="s">
        <v>65</v>
      </c>
      <c r="P112" s="183" t="s">
        <v>65</v>
      </c>
      <c r="Q112" s="183" t="s">
        <v>65</v>
      </c>
      <c r="R112" s="183" t="s">
        <v>65</v>
      </c>
      <c r="S112" s="183" t="s">
        <v>65</v>
      </c>
      <c r="T112" s="183" t="s">
        <v>65</v>
      </c>
      <c r="U112" s="183" t="s">
        <v>76</v>
      </c>
      <c r="V112" s="169" t="s">
        <v>65</v>
      </c>
      <c r="W112" s="218" t="s">
        <v>65</v>
      </c>
      <c r="X112" s="183" t="s">
        <v>76</v>
      </c>
      <c r="Y112" s="218"/>
      <c r="AA112" s="45"/>
      <c r="AB112" s="45"/>
      <c r="AC112" s="45"/>
    </row>
    <row r="113" spans="1:29" x14ac:dyDescent="0.25">
      <c r="B113" s="14" t="s">
        <v>4847</v>
      </c>
      <c r="C113" s="183" t="s">
        <v>76</v>
      </c>
      <c r="D113" s="183" t="s">
        <v>76</v>
      </c>
      <c r="E113" s="183" t="s">
        <v>76</v>
      </c>
      <c r="F113" s="183" t="s">
        <v>76</v>
      </c>
      <c r="G113" s="183" t="s">
        <v>76</v>
      </c>
      <c r="H113" s="183" t="s">
        <v>76</v>
      </c>
      <c r="I113" s="183" t="s">
        <v>76</v>
      </c>
      <c r="J113" s="183" t="s">
        <v>76</v>
      </c>
      <c r="K113" s="183" t="s">
        <v>76</v>
      </c>
      <c r="L113" s="183" t="s">
        <v>76</v>
      </c>
      <c r="M113" s="183" t="s">
        <v>65</v>
      </c>
      <c r="N113" s="183" t="s">
        <v>65</v>
      </c>
      <c r="O113" s="183" t="s">
        <v>65</v>
      </c>
      <c r="P113" s="183" t="s">
        <v>65</v>
      </c>
      <c r="Q113" s="183" t="s">
        <v>65</v>
      </c>
      <c r="R113" s="183" t="s">
        <v>65</v>
      </c>
      <c r="S113" s="183" t="s">
        <v>65</v>
      </c>
      <c r="T113" s="183" t="s">
        <v>65</v>
      </c>
      <c r="U113" s="183" t="s">
        <v>76</v>
      </c>
      <c r="V113" s="169" t="s">
        <v>65</v>
      </c>
      <c r="W113" s="218" t="s">
        <v>65</v>
      </c>
      <c r="X113" s="183" t="s">
        <v>76</v>
      </c>
      <c r="Y113" s="218"/>
      <c r="AA113" s="45"/>
      <c r="AB113" s="45"/>
      <c r="AC113" s="45"/>
    </row>
    <row r="114" spans="1:29" ht="15.75" x14ac:dyDescent="0.25">
      <c r="A114" s="13"/>
      <c r="B114" s="22" t="s">
        <v>4848</v>
      </c>
      <c r="C114" s="183" t="s">
        <v>76</v>
      </c>
      <c r="D114" s="183" t="s">
        <v>76</v>
      </c>
      <c r="E114" s="183" t="s">
        <v>76</v>
      </c>
      <c r="F114" s="183" t="s">
        <v>76</v>
      </c>
      <c r="G114" s="183" t="s">
        <v>76</v>
      </c>
      <c r="H114" s="183" t="s">
        <v>76</v>
      </c>
      <c r="I114" s="183" t="s">
        <v>76</v>
      </c>
      <c r="J114" s="183" t="s">
        <v>76</v>
      </c>
      <c r="K114" s="183" t="s">
        <v>76</v>
      </c>
      <c r="L114" s="183" t="s">
        <v>76</v>
      </c>
      <c r="M114" s="183" t="s">
        <v>65</v>
      </c>
      <c r="N114" s="183" t="s">
        <v>65</v>
      </c>
      <c r="O114" s="183" t="s">
        <v>65</v>
      </c>
      <c r="P114" s="183" t="s">
        <v>65</v>
      </c>
      <c r="Q114" s="183" t="s">
        <v>65</v>
      </c>
      <c r="R114" s="183" t="s">
        <v>65</v>
      </c>
      <c r="S114" s="183" t="s">
        <v>65</v>
      </c>
      <c r="T114" s="183" t="s">
        <v>65</v>
      </c>
      <c r="U114" s="183" t="s">
        <v>76</v>
      </c>
      <c r="V114" s="169" t="s">
        <v>65</v>
      </c>
      <c r="W114" s="218" t="s">
        <v>65</v>
      </c>
      <c r="X114" s="183" t="s">
        <v>76</v>
      </c>
      <c r="Y114" s="218"/>
      <c r="AA114" s="45"/>
      <c r="AB114" s="45"/>
      <c r="AC114" s="45"/>
    </row>
    <row r="115" spans="1:29" ht="15.75" x14ac:dyDescent="0.25">
      <c r="A115" s="13"/>
      <c r="B115" s="14" t="s">
        <v>4849</v>
      </c>
      <c r="C115" s="183" t="s">
        <v>76</v>
      </c>
      <c r="D115" s="183" t="s">
        <v>76</v>
      </c>
      <c r="E115" s="183" t="s">
        <v>76</v>
      </c>
      <c r="F115" s="183" t="s">
        <v>76</v>
      </c>
      <c r="G115" s="183" t="s">
        <v>76</v>
      </c>
      <c r="H115" s="183" t="s">
        <v>76</v>
      </c>
      <c r="I115" s="183" t="s">
        <v>76</v>
      </c>
      <c r="J115" s="183" t="s">
        <v>76</v>
      </c>
      <c r="K115" s="183" t="s">
        <v>76</v>
      </c>
      <c r="L115" s="183" t="s">
        <v>76</v>
      </c>
      <c r="M115" s="183" t="s">
        <v>65</v>
      </c>
      <c r="N115" s="183" t="s">
        <v>65</v>
      </c>
      <c r="O115" s="183" t="s">
        <v>65</v>
      </c>
      <c r="P115" s="183" t="s">
        <v>65</v>
      </c>
      <c r="Q115" s="183" t="s">
        <v>65</v>
      </c>
      <c r="R115" s="183" t="s">
        <v>65</v>
      </c>
      <c r="S115" s="183" t="s">
        <v>65</v>
      </c>
      <c r="T115" s="183" t="s">
        <v>65</v>
      </c>
      <c r="U115" s="183" t="s">
        <v>76</v>
      </c>
      <c r="V115" s="169" t="s">
        <v>65</v>
      </c>
      <c r="W115" s="218" t="s">
        <v>65</v>
      </c>
      <c r="X115" s="183" t="s">
        <v>76</v>
      </c>
      <c r="Y115" s="218"/>
      <c r="AA115" s="45"/>
      <c r="AB115" s="45"/>
      <c r="AC115" s="45"/>
    </row>
    <row r="116" spans="1:29" ht="15.75" x14ac:dyDescent="0.25">
      <c r="A116" s="13"/>
      <c r="B116" s="14"/>
      <c r="C116" s="183"/>
      <c r="D116" s="183"/>
      <c r="E116" s="183"/>
      <c r="F116" s="183"/>
      <c r="G116" s="183"/>
      <c r="H116" s="183"/>
      <c r="I116" s="183"/>
      <c r="J116" s="183"/>
      <c r="K116" s="183"/>
      <c r="L116" s="183"/>
      <c r="M116" s="183"/>
      <c r="N116" s="183"/>
      <c r="O116" s="183"/>
      <c r="P116" s="183"/>
      <c r="Q116" s="183"/>
      <c r="R116" s="183"/>
      <c r="S116" s="183"/>
      <c r="T116" s="183"/>
      <c r="U116" s="183"/>
      <c r="V116" s="169"/>
      <c r="W116" s="218"/>
      <c r="X116" s="183"/>
      <c r="Y116" s="218"/>
      <c r="AA116" s="45"/>
      <c r="AB116" s="45"/>
      <c r="AC116" s="45"/>
    </row>
    <row r="117" spans="1:29" ht="15.75" x14ac:dyDescent="0.25">
      <c r="A117" s="13"/>
      <c r="B117" s="24" t="s">
        <v>4850</v>
      </c>
      <c r="C117" s="12"/>
      <c r="D117" s="12"/>
      <c r="E117" s="12"/>
      <c r="F117" s="12"/>
      <c r="G117" s="12"/>
      <c r="H117" s="12"/>
      <c r="I117" s="12"/>
      <c r="J117" s="12"/>
      <c r="K117" s="12"/>
      <c r="L117" s="12"/>
      <c r="M117" s="12"/>
      <c r="N117" s="12"/>
      <c r="O117" s="12"/>
      <c r="P117" s="12"/>
      <c r="Q117" s="12"/>
      <c r="R117" s="12"/>
      <c r="S117" s="12"/>
      <c r="T117" s="12"/>
      <c r="U117" s="12"/>
      <c r="V117" s="211"/>
      <c r="W117" s="211"/>
      <c r="X117" s="12"/>
      <c r="Y117" s="211"/>
      <c r="AA117" s="45"/>
      <c r="AB117" s="45"/>
      <c r="AC117" s="45"/>
    </row>
    <row r="118" spans="1:29" ht="15.75" x14ac:dyDescent="0.25">
      <c r="A118" s="13"/>
      <c r="B118" s="22" t="s">
        <v>4851</v>
      </c>
      <c r="C118" s="183" t="s">
        <v>4852</v>
      </c>
      <c r="D118" s="183" t="s">
        <v>4852</v>
      </c>
      <c r="E118" s="183" t="s">
        <v>4852</v>
      </c>
      <c r="F118" s="183" t="s">
        <v>4852</v>
      </c>
      <c r="G118" s="183" t="s">
        <v>4852</v>
      </c>
      <c r="H118" s="183" t="s">
        <v>4852</v>
      </c>
      <c r="I118" s="183" t="s">
        <v>4852</v>
      </c>
      <c r="J118" s="183" t="s">
        <v>4852</v>
      </c>
      <c r="K118" s="183" t="s">
        <v>4852</v>
      </c>
      <c r="L118" s="183" t="s">
        <v>4852</v>
      </c>
      <c r="M118" s="183" t="s">
        <v>4852</v>
      </c>
      <c r="N118" s="183" t="s">
        <v>4852</v>
      </c>
      <c r="O118" s="183" t="s">
        <v>4852</v>
      </c>
      <c r="P118" s="183" t="s">
        <v>4852</v>
      </c>
      <c r="Q118" s="183" t="s">
        <v>4852</v>
      </c>
      <c r="R118" s="183" t="s">
        <v>4852</v>
      </c>
      <c r="S118" s="183" t="s">
        <v>4852</v>
      </c>
      <c r="T118" s="183" t="s">
        <v>4852</v>
      </c>
      <c r="U118" s="183" t="s">
        <v>4852</v>
      </c>
      <c r="V118" s="169" t="s">
        <v>4852</v>
      </c>
      <c r="W118" s="218" t="s">
        <v>4852</v>
      </c>
      <c r="X118" s="183" t="s">
        <v>4852</v>
      </c>
      <c r="Y118" s="218"/>
      <c r="AA118" s="45"/>
      <c r="AB118" s="45"/>
      <c r="AC118" s="45"/>
    </row>
    <row r="119" spans="1:29" ht="15.75" x14ac:dyDescent="0.25">
      <c r="A119" s="13"/>
      <c r="B119" s="22" t="s">
        <v>4853</v>
      </c>
      <c r="C119" s="30" t="s">
        <v>4854</v>
      </c>
      <c r="D119" s="30" t="s">
        <v>4854</v>
      </c>
      <c r="E119" s="30" t="s">
        <v>4854</v>
      </c>
      <c r="F119" s="183" t="s">
        <v>4854</v>
      </c>
      <c r="G119" s="183" t="s">
        <v>4854</v>
      </c>
      <c r="H119" s="183" t="s">
        <v>4854</v>
      </c>
      <c r="I119" s="183" t="s">
        <v>4854</v>
      </c>
      <c r="J119" s="183" t="s">
        <v>4854</v>
      </c>
      <c r="K119" s="183" t="s">
        <v>4854</v>
      </c>
      <c r="L119" s="30" t="s">
        <v>4854</v>
      </c>
      <c r="M119" s="30" t="s">
        <v>4854</v>
      </c>
      <c r="N119" s="30" t="s">
        <v>4854</v>
      </c>
      <c r="O119" s="30" t="s">
        <v>4854</v>
      </c>
      <c r="P119" s="30" t="s">
        <v>4854</v>
      </c>
      <c r="Q119" s="30" t="s">
        <v>4854</v>
      </c>
      <c r="R119" s="30" t="s">
        <v>4854</v>
      </c>
      <c r="S119" s="30" t="s">
        <v>4854</v>
      </c>
      <c r="T119" s="30" t="s">
        <v>4854</v>
      </c>
      <c r="U119" s="30" t="s">
        <v>4854</v>
      </c>
      <c r="V119" s="214" t="s">
        <v>4854</v>
      </c>
      <c r="W119" s="218" t="s">
        <v>4854</v>
      </c>
      <c r="X119" s="30" t="s">
        <v>4854</v>
      </c>
      <c r="Y119" s="218"/>
      <c r="AA119" s="45"/>
      <c r="AB119" s="45"/>
      <c r="AC119" s="45"/>
    </row>
    <row r="120" spans="1:29" ht="15.75" x14ac:dyDescent="0.25">
      <c r="A120" s="13"/>
      <c r="B120" s="22"/>
      <c r="C120" s="30"/>
      <c r="D120" s="30"/>
      <c r="E120" s="30"/>
      <c r="F120" s="183"/>
      <c r="G120" s="183"/>
      <c r="H120" s="183"/>
      <c r="I120" s="183"/>
      <c r="J120" s="183"/>
      <c r="K120" s="183"/>
      <c r="L120" s="30"/>
      <c r="M120" s="30"/>
      <c r="N120" s="30"/>
      <c r="O120" s="30"/>
      <c r="P120" s="30"/>
      <c r="Q120" s="30"/>
      <c r="R120" s="30"/>
      <c r="S120" s="30"/>
      <c r="T120" s="30"/>
      <c r="U120" s="30"/>
      <c r="V120" s="214"/>
      <c r="W120" s="218"/>
      <c r="X120" s="30"/>
      <c r="Y120" s="218"/>
      <c r="AA120" s="45"/>
      <c r="AB120" s="45"/>
      <c r="AC120" s="45"/>
    </row>
    <row r="121" spans="1:29" ht="15.75" x14ac:dyDescent="0.25">
      <c r="A121" s="13"/>
      <c r="B121" s="11" t="s">
        <v>4945</v>
      </c>
      <c r="C121" s="12"/>
      <c r="D121" s="12"/>
      <c r="E121" s="12"/>
      <c r="F121" s="12"/>
      <c r="G121" s="12"/>
      <c r="H121" s="12"/>
      <c r="I121" s="12"/>
      <c r="J121" s="12"/>
      <c r="K121" s="12"/>
      <c r="L121" s="12"/>
      <c r="M121" s="12"/>
      <c r="N121" s="12"/>
      <c r="O121" s="12"/>
      <c r="P121" s="12"/>
      <c r="Q121" s="12"/>
      <c r="R121" s="12"/>
      <c r="S121" s="12"/>
      <c r="T121" s="12"/>
      <c r="U121" s="12"/>
      <c r="V121" s="211"/>
      <c r="W121" s="211"/>
      <c r="X121" s="12"/>
      <c r="Y121" s="211"/>
      <c r="AA121" s="45"/>
      <c r="AB121" s="45"/>
      <c r="AC121" s="45"/>
    </row>
    <row r="122" spans="1:29" ht="15.75" x14ac:dyDescent="0.25">
      <c r="A122" s="41"/>
      <c r="B122" s="22" t="s">
        <v>4946</v>
      </c>
      <c r="C122" s="183" t="s">
        <v>76</v>
      </c>
      <c r="D122" s="183" t="s">
        <v>76</v>
      </c>
      <c r="E122" s="183" t="s">
        <v>76</v>
      </c>
      <c r="F122" s="183" t="s">
        <v>76</v>
      </c>
      <c r="G122" s="183" t="s">
        <v>76</v>
      </c>
      <c r="H122" s="183" t="s">
        <v>76</v>
      </c>
      <c r="I122" s="183" t="s">
        <v>76</v>
      </c>
      <c r="J122" s="183" t="s">
        <v>76</v>
      </c>
      <c r="K122" s="183" t="s">
        <v>76</v>
      </c>
      <c r="L122" s="183" t="s">
        <v>76</v>
      </c>
      <c r="M122" s="183" t="s">
        <v>65</v>
      </c>
      <c r="N122" s="183" t="s">
        <v>65</v>
      </c>
      <c r="O122" s="183" t="s">
        <v>65</v>
      </c>
      <c r="P122" s="183" t="s">
        <v>65</v>
      </c>
      <c r="Q122" s="183" t="s">
        <v>65</v>
      </c>
      <c r="R122" s="183" t="s">
        <v>65</v>
      </c>
      <c r="S122" s="183" t="s">
        <v>76</v>
      </c>
      <c r="T122" s="183" t="s">
        <v>65</v>
      </c>
      <c r="U122" s="183" t="s">
        <v>76</v>
      </c>
      <c r="V122" s="169" t="s">
        <v>65</v>
      </c>
      <c r="W122" s="218" t="s">
        <v>65</v>
      </c>
      <c r="X122" s="183" t="s">
        <v>76</v>
      </c>
      <c r="Y122" s="218"/>
      <c r="AA122" s="45"/>
      <c r="AB122" s="45"/>
      <c r="AC122" s="45"/>
    </row>
    <row r="123" spans="1:29" x14ac:dyDescent="0.25">
      <c r="B123" s="31" t="s">
        <v>4855</v>
      </c>
      <c r="C123" s="32" t="s">
        <v>230</v>
      </c>
      <c r="D123" s="32" t="s">
        <v>230</v>
      </c>
      <c r="E123" s="32" t="s">
        <v>230</v>
      </c>
      <c r="F123" s="32" t="s">
        <v>230</v>
      </c>
      <c r="G123" s="32" t="s">
        <v>230</v>
      </c>
      <c r="H123" s="32" t="s">
        <v>230</v>
      </c>
      <c r="I123" s="32" t="s">
        <v>230</v>
      </c>
      <c r="J123" s="32" t="s">
        <v>230</v>
      </c>
      <c r="K123" s="32" t="s">
        <v>230</v>
      </c>
      <c r="L123" s="32" t="s">
        <v>230</v>
      </c>
      <c r="M123" s="32" t="s">
        <v>230</v>
      </c>
      <c r="N123" s="32" t="s">
        <v>230</v>
      </c>
      <c r="O123" s="32" t="s">
        <v>230</v>
      </c>
      <c r="P123" s="32" t="s">
        <v>230</v>
      </c>
      <c r="Q123" s="32" t="s">
        <v>230</v>
      </c>
      <c r="R123" s="32" t="s">
        <v>230</v>
      </c>
      <c r="S123" s="32" t="s">
        <v>230</v>
      </c>
      <c r="T123" s="32" t="s">
        <v>230</v>
      </c>
      <c r="U123" s="32" t="s">
        <v>230</v>
      </c>
      <c r="V123" s="215" t="s">
        <v>230</v>
      </c>
      <c r="W123" s="218" t="s">
        <v>230</v>
      </c>
      <c r="X123" s="32" t="s">
        <v>230</v>
      </c>
      <c r="Y123" s="218"/>
      <c r="AA123" s="45"/>
      <c r="AB123" s="45"/>
      <c r="AC123" s="45"/>
    </row>
    <row r="124" spans="1:29" ht="15.75" x14ac:dyDescent="0.25">
      <c r="A124" s="13"/>
      <c r="B124" s="22" t="s">
        <v>4856</v>
      </c>
      <c r="C124" s="183" t="s">
        <v>4857</v>
      </c>
      <c r="D124" s="183" t="s">
        <v>4857</v>
      </c>
      <c r="E124" s="183" t="s">
        <v>4857</v>
      </c>
      <c r="F124" s="183" t="s">
        <v>4857</v>
      </c>
      <c r="G124" s="183" t="s">
        <v>4857</v>
      </c>
      <c r="H124" s="183" t="s">
        <v>4857</v>
      </c>
      <c r="I124" s="183" t="s">
        <v>4857</v>
      </c>
      <c r="J124" s="183" t="s">
        <v>4857</v>
      </c>
      <c r="K124" s="183" t="s">
        <v>4857</v>
      </c>
      <c r="L124" s="183" t="s">
        <v>4857</v>
      </c>
      <c r="M124" s="183" t="s">
        <v>4857</v>
      </c>
      <c r="N124" s="183" t="s">
        <v>4858</v>
      </c>
      <c r="O124" s="183" t="s">
        <v>4858</v>
      </c>
      <c r="P124" s="183" t="s">
        <v>4858</v>
      </c>
      <c r="Q124" s="183" t="s">
        <v>4857</v>
      </c>
      <c r="R124" s="183" t="s">
        <v>4857</v>
      </c>
      <c r="S124" s="183" t="s">
        <v>4857</v>
      </c>
      <c r="T124" s="183" t="s">
        <v>4857</v>
      </c>
      <c r="U124" s="183" t="s">
        <v>4857</v>
      </c>
      <c r="V124" s="169" t="s">
        <v>4858</v>
      </c>
      <c r="W124" s="218" t="s">
        <v>4858</v>
      </c>
      <c r="X124" s="183" t="s">
        <v>4857</v>
      </c>
      <c r="Y124" s="218"/>
      <c r="AA124" s="45"/>
      <c r="AB124" s="45"/>
      <c r="AC124" s="45"/>
    </row>
    <row r="125" spans="1:29" ht="15.75" x14ac:dyDescent="0.25">
      <c r="A125" s="13"/>
      <c r="B125" s="22" t="s">
        <v>4859</v>
      </c>
      <c r="C125" s="183" t="s">
        <v>4857</v>
      </c>
      <c r="D125" s="183" t="s">
        <v>4857</v>
      </c>
      <c r="E125" s="183" t="s">
        <v>4857</v>
      </c>
      <c r="F125" s="183" t="s">
        <v>4857</v>
      </c>
      <c r="G125" s="183" t="s">
        <v>4857</v>
      </c>
      <c r="H125" s="183" t="s">
        <v>4857</v>
      </c>
      <c r="I125" s="183" t="s">
        <v>4857</v>
      </c>
      <c r="J125" s="183" t="s">
        <v>4857</v>
      </c>
      <c r="K125" s="183" t="s">
        <v>4857</v>
      </c>
      <c r="L125" s="183" t="s">
        <v>4857</v>
      </c>
      <c r="M125" s="183" t="s">
        <v>4857</v>
      </c>
      <c r="N125" s="183" t="s">
        <v>4857</v>
      </c>
      <c r="O125" s="183" t="s">
        <v>4857</v>
      </c>
      <c r="P125" s="183" t="s">
        <v>4857</v>
      </c>
      <c r="Q125" s="183" t="s">
        <v>4857</v>
      </c>
      <c r="R125" s="183" t="s">
        <v>4857</v>
      </c>
      <c r="S125" s="183" t="s">
        <v>4857</v>
      </c>
      <c r="T125" s="183" t="s">
        <v>4857</v>
      </c>
      <c r="U125" s="183" t="s">
        <v>4857</v>
      </c>
      <c r="V125" s="169" t="s">
        <v>4857</v>
      </c>
      <c r="W125" s="218" t="s">
        <v>4857</v>
      </c>
      <c r="X125" s="183" t="s">
        <v>4857</v>
      </c>
      <c r="Y125" s="218"/>
      <c r="AA125" s="45"/>
      <c r="AB125" s="45"/>
      <c r="AC125" s="45"/>
    </row>
    <row r="126" spans="1:29" ht="15.75" x14ac:dyDescent="0.25">
      <c r="A126" s="13"/>
      <c r="B126" s="22" t="s">
        <v>4860</v>
      </c>
      <c r="C126" s="183" t="s">
        <v>4861</v>
      </c>
      <c r="D126" s="183" t="s">
        <v>4861</v>
      </c>
      <c r="E126" s="183" t="s">
        <v>4861</v>
      </c>
      <c r="F126" s="183" t="s">
        <v>4861</v>
      </c>
      <c r="G126" s="183" t="s">
        <v>4861</v>
      </c>
      <c r="H126" s="183" t="s">
        <v>4861</v>
      </c>
      <c r="I126" s="183" t="s">
        <v>4861</v>
      </c>
      <c r="J126" s="183" t="s">
        <v>4861</v>
      </c>
      <c r="K126" s="183" t="s">
        <v>4861</v>
      </c>
      <c r="L126" s="183" t="s">
        <v>4861</v>
      </c>
      <c r="M126" s="183" t="s">
        <v>4861</v>
      </c>
      <c r="N126" s="183" t="s">
        <v>4861</v>
      </c>
      <c r="O126" s="183" t="s">
        <v>4861</v>
      </c>
      <c r="P126" s="183" t="s">
        <v>4861</v>
      </c>
      <c r="Q126" s="183" t="s">
        <v>4861</v>
      </c>
      <c r="R126" s="183" t="s">
        <v>4861</v>
      </c>
      <c r="S126" s="183" t="s">
        <v>4861</v>
      </c>
      <c r="T126" s="183" t="s">
        <v>4861</v>
      </c>
      <c r="U126" s="183" t="s">
        <v>4861</v>
      </c>
      <c r="V126" s="169" t="s">
        <v>4861</v>
      </c>
      <c r="W126" s="218" t="s">
        <v>4861</v>
      </c>
      <c r="X126" s="183" t="s">
        <v>4861</v>
      </c>
      <c r="Y126" s="218"/>
      <c r="AA126" s="45"/>
      <c r="AB126" s="45"/>
      <c r="AC126" s="45"/>
    </row>
    <row r="127" spans="1:29" ht="15.75" x14ac:dyDescent="0.25">
      <c r="A127" s="13"/>
      <c r="B127" s="22" t="s">
        <v>4862</v>
      </c>
      <c r="C127" s="183">
        <v>389</v>
      </c>
      <c r="D127" s="183">
        <v>389</v>
      </c>
      <c r="E127" s="183">
        <v>389</v>
      </c>
      <c r="F127" s="183">
        <v>389</v>
      </c>
      <c r="G127" s="183">
        <v>389</v>
      </c>
      <c r="H127" s="183">
        <v>389</v>
      </c>
      <c r="I127" s="183">
        <v>389</v>
      </c>
      <c r="J127" s="183">
        <v>389</v>
      </c>
      <c r="K127" s="183">
        <v>389</v>
      </c>
      <c r="L127" s="183">
        <v>389</v>
      </c>
      <c r="M127" s="183">
        <v>389</v>
      </c>
      <c r="N127" s="183">
        <v>636</v>
      </c>
      <c r="O127" s="183">
        <v>636</v>
      </c>
      <c r="P127" s="183">
        <v>636</v>
      </c>
      <c r="Q127" s="183">
        <v>389</v>
      </c>
      <c r="R127" s="183">
        <v>389</v>
      </c>
      <c r="S127" s="183">
        <v>389</v>
      </c>
      <c r="T127" s="183">
        <v>389</v>
      </c>
      <c r="U127" s="183">
        <v>389</v>
      </c>
      <c r="V127" s="169">
        <v>636</v>
      </c>
      <c r="W127" s="218">
        <v>636</v>
      </c>
      <c r="X127" s="183">
        <v>389</v>
      </c>
      <c r="Y127" s="218"/>
      <c r="AA127" s="45"/>
      <c r="AB127" s="45"/>
      <c r="AC127" s="45"/>
    </row>
    <row r="128" spans="1:29" ht="15.75" x14ac:dyDescent="0.25">
      <c r="A128" s="13"/>
      <c r="B128" s="22" t="s">
        <v>4863</v>
      </c>
      <c r="C128" s="183" t="s">
        <v>76</v>
      </c>
      <c r="D128" s="183" t="s">
        <v>76</v>
      </c>
      <c r="E128" s="183" t="s">
        <v>76</v>
      </c>
      <c r="F128" s="183" t="s">
        <v>76</v>
      </c>
      <c r="G128" s="183" t="s">
        <v>76</v>
      </c>
      <c r="H128" s="183" t="s">
        <v>76</v>
      </c>
      <c r="I128" s="183" t="s">
        <v>76</v>
      </c>
      <c r="J128" s="183" t="s">
        <v>76</v>
      </c>
      <c r="K128" s="183" t="s">
        <v>76</v>
      </c>
      <c r="L128" s="183" t="s">
        <v>76</v>
      </c>
      <c r="M128" s="183" t="s">
        <v>76</v>
      </c>
      <c r="N128" s="183" t="s">
        <v>65</v>
      </c>
      <c r="O128" s="183" t="s">
        <v>65</v>
      </c>
      <c r="P128" s="183" t="s">
        <v>65</v>
      </c>
      <c r="Q128" s="183" t="s">
        <v>76</v>
      </c>
      <c r="R128" s="183" t="s">
        <v>76</v>
      </c>
      <c r="S128" s="183" t="s">
        <v>76</v>
      </c>
      <c r="T128" s="183" t="s">
        <v>76</v>
      </c>
      <c r="U128" s="183" t="s">
        <v>76</v>
      </c>
      <c r="V128" s="169" t="s">
        <v>65</v>
      </c>
      <c r="W128" s="218" t="s">
        <v>65</v>
      </c>
      <c r="X128" s="183" t="s">
        <v>76</v>
      </c>
      <c r="Y128" s="218"/>
      <c r="AA128" s="45"/>
      <c r="AB128" s="45"/>
      <c r="AC128" s="45"/>
    </row>
    <row r="129" spans="1:29" ht="15.75" x14ac:dyDescent="0.25">
      <c r="A129" s="13"/>
      <c r="B129" s="22" t="s">
        <v>4864</v>
      </c>
      <c r="C129" s="183" t="s">
        <v>76</v>
      </c>
      <c r="D129" s="183" t="s">
        <v>76</v>
      </c>
      <c r="E129" s="183" t="s">
        <v>76</v>
      </c>
      <c r="F129" s="183" t="s">
        <v>76</v>
      </c>
      <c r="G129" s="183" t="s">
        <v>76</v>
      </c>
      <c r="H129" s="183" t="s">
        <v>76</v>
      </c>
      <c r="I129" s="183" t="s">
        <v>76</v>
      </c>
      <c r="J129" s="183" t="s">
        <v>76</v>
      </c>
      <c r="K129" s="183" t="s">
        <v>76</v>
      </c>
      <c r="L129" s="183" t="s">
        <v>76</v>
      </c>
      <c r="M129" s="183" t="s">
        <v>76</v>
      </c>
      <c r="N129" s="183" t="s">
        <v>76</v>
      </c>
      <c r="O129" s="183" t="s">
        <v>76</v>
      </c>
      <c r="P129" s="183" t="s">
        <v>76</v>
      </c>
      <c r="Q129" s="183" t="s">
        <v>76</v>
      </c>
      <c r="R129" s="183" t="s">
        <v>76</v>
      </c>
      <c r="S129" s="183" t="s">
        <v>76</v>
      </c>
      <c r="T129" s="183" t="s">
        <v>76</v>
      </c>
      <c r="U129" s="183" t="s">
        <v>76</v>
      </c>
      <c r="V129" s="169" t="s">
        <v>76</v>
      </c>
      <c r="W129" s="218" t="s">
        <v>76</v>
      </c>
      <c r="X129" s="183" t="s">
        <v>76</v>
      </c>
      <c r="Y129" s="218"/>
      <c r="AA129" s="45"/>
      <c r="AB129" s="45"/>
      <c r="AC129" s="45"/>
    </row>
    <row r="130" spans="1:29" ht="15.75" x14ac:dyDescent="0.25">
      <c r="A130" s="13"/>
      <c r="B130" s="22" t="s">
        <v>4865</v>
      </c>
      <c r="C130" s="183" t="s">
        <v>4866</v>
      </c>
      <c r="D130" s="183" t="s">
        <v>4866</v>
      </c>
      <c r="E130" s="183" t="s">
        <v>4866</v>
      </c>
      <c r="F130" s="183" t="s">
        <v>4866</v>
      </c>
      <c r="G130" s="183" t="s">
        <v>4866</v>
      </c>
      <c r="H130" s="183" t="s">
        <v>4866</v>
      </c>
      <c r="I130" s="183" t="s">
        <v>4866</v>
      </c>
      <c r="J130" s="183" t="s">
        <v>4866</v>
      </c>
      <c r="K130" s="183" t="s">
        <v>4866</v>
      </c>
      <c r="L130" s="183" t="s">
        <v>4866</v>
      </c>
      <c r="M130" s="183" t="s">
        <v>4866</v>
      </c>
      <c r="N130" s="183" t="s">
        <v>4831</v>
      </c>
      <c r="O130" s="183" t="s">
        <v>4831</v>
      </c>
      <c r="P130" s="183" t="s">
        <v>4831</v>
      </c>
      <c r="Q130" s="183" t="s">
        <v>4866</v>
      </c>
      <c r="R130" s="183" t="s">
        <v>4866</v>
      </c>
      <c r="S130" s="183" t="s">
        <v>4866</v>
      </c>
      <c r="T130" s="183" t="s">
        <v>4866</v>
      </c>
      <c r="U130" s="183" t="s">
        <v>4866</v>
      </c>
      <c r="V130" s="169" t="s">
        <v>4866</v>
      </c>
      <c r="W130" s="218" t="s">
        <v>4831</v>
      </c>
      <c r="X130" s="183" t="s">
        <v>4866</v>
      </c>
      <c r="Y130" s="218"/>
      <c r="AA130" s="45"/>
      <c r="AB130" s="45"/>
      <c r="AC130" s="45"/>
    </row>
    <row r="131" spans="1:29" ht="15.75" x14ac:dyDescent="0.25">
      <c r="A131" s="13"/>
      <c r="B131" s="22" t="s">
        <v>4867</v>
      </c>
      <c r="C131" s="183" t="s">
        <v>4868</v>
      </c>
      <c r="D131" s="183" t="s">
        <v>4868</v>
      </c>
      <c r="E131" s="183" t="s">
        <v>4868</v>
      </c>
      <c r="F131" s="183" t="s">
        <v>4868</v>
      </c>
      <c r="G131" s="183" t="s">
        <v>4868</v>
      </c>
      <c r="H131" s="183" t="s">
        <v>4868</v>
      </c>
      <c r="I131" s="183" t="s">
        <v>4868</v>
      </c>
      <c r="J131" s="183" t="s">
        <v>4868</v>
      </c>
      <c r="K131" s="183" t="s">
        <v>4868</v>
      </c>
      <c r="L131" s="183" t="s">
        <v>4868</v>
      </c>
      <c r="M131" s="183" t="s">
        <v>4868</v>
      </c>
      <c r="N131" s="183" t="s">
        <v>4868</v>
      </c>
      <c r="O131" s="183" t="s">
        <v>4868</v>
      </c>
      <c r="P131" s="183" t="s">
        <v>4868</v>
      </c>
      <c r="Q131" s="183" t="s">
        <v>4868</v>
      </c>
      <c r="R131" s="183" t="s">
        <v>4868</v>
      </c>
      <c r="S131" s="183" t="s">
        <v>4868</v>
      </c>
      <c r="T131" s="183" t="s">
        <v>4868</v>
      </c>
      <c r="U131" s="183" t="s">
        <v>4868</v>
      </c>
      <c r="V131" s="169" t="s">
        <v>4868</v>
      </c>
      <c r="W131" s="218" t="s">
        <v>4868</v>
      </c>
      <c r="X131" s="183" t="s">
        <v>4868</v>
      </c>
      <c r="Y131" s="218"/>
      <c r="AA131" s="45"/>
      <c r="AB131" s="45"/>
      <c r="AC131" s="45"/>
    </row>
    <row r="132" spans="1:29" ht="15.75" x14ac:dyDescent="0.25">
      <c r="A132" s="13"/>
      <c r="B132" s="22" t="s">
        <v>4869</v>
      </c>
      <c r="C132" s="183" t="s">
        <v>4870</v>
      </c>
      <c r="D132" s="183" t="s">
        <v>4870</v>
      </c>
      <c r="E132" s="183" t="s">
        <v>4870</v>
      </c>
      <c r="F132" s="183" t="s">
        <v>4870</v>
      </c>
      <c r="G132" s="183" t="s">
        <v>4870</v>
      </c>
      <c r="H132" s="183" t="s">
        <v>4870</v>
      </c>
      <c r="I132" s="183" t="s">
        <v>4870</v>
      </c>
      <c r="J132" s="183" t="s">
        <v>4870</v>
      </c>
      <c r="K132" s="183" t="s">
        <v>4870</v>
      </c>
      <c r="L132" s="183" t="s">
        <v>4870</v>
      </c>
      <c r="M132" s="183" t="s">
        <v>4870</v>
      </c>
      <c r="N132" s="183" t="s">
        <v>4870</v>
      </c>
      <c r="O132" s="183" t="s">
        <v>4870</v>
      </c>
      <c r="P132" s="183" t="s">
        <v>4870</v>
      </c>
      <c r="Q132" s="183" t="s">
        <v>4870</v>
      </c>
      <c r="R132" s="183" t="s">
        <v>4870</v>
      </c>
      <c r="S132" s="183" t="s">
        <v>4870</v>
      </c>
      <c r="T132" s="183" t="s">
        <v>4870</v>
      </c>
      <c r="U132" s="183" t="s">
        <v>4870</v>
      </c>
      <c r="V132" s="169" t="s">
        <v>4870</v>
      </c>
      <c r="W132" s="218" t="s">
        <v>4870</v>
      </c>
      <c r="X132" s="183" t="s">
        <v>4870</v>
      </c>
      <c r="Y132" s="218"/>
      <c r="AA132" s="45"/>
      <c r="AB132" s="45"/>
      <c r="AC132" s="45"/>
    </row>
    <row r="133" spans="1:29" ht="15.75" x14ac:dyDescent="0.25">
      <c r="A133" s="13"/>
      <c r="B133" s="22"/>
      <c r="C133" s="183"/>
      <c r="D133" s="183"/>
      <c r="E133" s="183"/>
      <c r="F133" s="183"/>
      <c r="G133" s="183"/>
      <c r="H133" s="183"/>
      <c r="I133" s="183"/>
      <c r="J133" s="183"/>
      <c r="K133" s="183"/>
      <c r="L133" s="183"/>
      <c r="M133" s="183"/>
      <c r="N133" s="183"/>
      <c r="O133" s="183"/>
      <c r="P133" s="183"/>
      <c r="Q133" s="183"/>
      <c r="R133" s="183"/>
      <c r="S133" s="183"/>
      <c r="T133" s="183"/>
      <c r="U133" s="183"/>
      <c r="V133" s="169"/>
      <c r="W133" s="218"/>
      <c r="X133" s="183"/>
      <c r="Y133" s="218"/>
      <c r="AA133" s="45"/>
      <c r="AB133" s="45"/>
      <c r="AC133" s="45"/>
    </row>
    <row r="134" spans="1:29" ht="15.75" x14ac:dyDescent="0.25">
      <c r="A134" s="13"/>
      <c r="B134" s="11" t="s">
        <v>4998</v>
      </c>
      <c r="C134" s="12"/>
      <c r="D134" s="12"/>
      <c r="E134" s="12"/>
      <c r="F134" s="12"/>
      <c r="G134" s="12"/>
      <c r="H134" s="12"/>
      <c r="I134" s="12"/>
      <c r="J134" s="12"/>
      <c r="K134" s="12"/>
      <c r="L134" s="12"/>
      <c r="M134" s="12"/>
      <c r="N134" s="12"/>
      <c r="O134" s="12"/>
      <c r="P134" s="12"/>
      <c r="Q134" s="12"/>
      <c r="R134" s="12"/>
      <c r="S134" s="12"/>
      <c r="T134" s="12"/>
      <c r="U134" s="12"/>
      <c r="V134" s="211"/>
      <c r="W134" s="211"/>
      <c r="X134" s="12"/>
      <c r="Y134" s="211"/>
      <c r="AA134" s="45"/>
      <c r="AB134" s="45"/>
      <c r="AC134" s="45"/>
    </row>
    <row r="135" spans="1:29" ht="15.75" x14ac:dyDescent="0.25">
      <c r="A135" s="13"/>
      <c r="B135" s="22" t="s">
        <v>4872</v>
      </c>
      <c r="C135" s="183" t="s">
        <v>4820</v>
      </c>
      <c r="D135" s="183" t="s">
        <v>4820</v>
      </c>
      <c r="E135" s="183" t="s">
        <v>4820</v>
      </c>
      <c r="F135" s="183" t="s">
        <v>4820</v>
      </c>
      <c r="G135" s="183" t="s">
        <v>4820</v>
      </c>
      <c r="H135" s="183" t="s">
        <v>4820</v>
      </c>
      <c r="I135" s="183" t="s">
        <v>4820</v>
      </c>
      <c r="J135" s="183" t="s">
        <v>4820</v>
      </c>
      <c r="K135" s="183" t="s">
        <v>4820</v>
      </c>
      <c r="L135" s="183" t="s">
        <v>4820</v>
      </c>
      <c r="M135" s="183" t="s">
        <v>4820</v>
      </c>
      <c r="N135" s="183" t="s">
        <v>4820</v>
      </c>
      <c r="O135" s="183" t="s">
        <v>4820</v>
      </c>
      <c r="P135" s="183" t="s">
        <v>4820</v>
      </c>
      <c r="Q135" s="183" t="s">
        <v>4820</v>
      </c>
      <c r="R135" s="183" t="s">
        <v>4820</v>
      </c>
      <c r="S135" s="183" t="s">
        <v>4820</v>
      </c>
      <c r="T135" s="183" t="s">
        <v>4820</v>
      </c>
      <c r="U135" s="183" t="s">
        <v>4820</v>
      </c>
      <c r="V135" s="169" t="s">
        <v>4820</v>
      </c>
      <c r="W135" s="218" t="s">
        <v>4820</v>
      </c>
      <c r="X135" s="183" t="s">
        <v>4820</v>
      </c>
      <c r="Y135" s="218"/>
      <c r="AA135" s="45"/>
      <c r="AB135" s="45"/>
      <c r="AC135" s="45"/>
    </row>
    <row r="136" spans="1:29" ht="15.75" x14ac:dyDescent="0.25">
      <c r="A136" s="13"/>
      <c r="B136" s="22" t="s">
        <v>4873</v>
      </c>
      <c r="C136" s="183" t="s">
        <v>4820</v>
      </c>
      <c r="D136" s="183" t="s">
        <v>4820</v>
      </c>
      <c r="E136" s="183" t="s">
        <v>4820</v>
      </c>
      <c r="F136" s="183" t="s">
        <v>4820</v>
      </c>
      <c r="G136" s="183" t="s">
        <v>4820</v>
      </c>
      <c r="H136" s="183" t="s">
        <v>4820</v>
      </c>
      <c r="I136" s="183" t="s">
        <v>4820</v>
      </c>
      <c r="J136" s="183" t="s">
        <v>4820</v>
      </c>
      <c r="K136" s="183" t="s">
        <v>4820</v>
      </c>
      <c r="L136" s="183" t="s">
        <v>4820</v>
      </c>
      <c r="M136" s="183" t="s">
        <v>4820</v>
      </c>
      <c r="N136" s="183" t="s">
        <v>4820</v>
      </c>
      <c r="O136" s="183" t="s">
        <v>4820</v>
      </c>
      <c r="P136" s="183" t="s">
        <v>4820</v>
      </c>
      <c r="Q136" s="183" t="s">
        <v>4820</v>
      </c>
      <c r="R136" s="183" t="s">
        <v>4820</v>
      </c>
      <c r="S136" s="183" t="s">
        <v>4820</v>
      </c>
      <c r="T136" s="183" t="s">
        <v>4820</v>
      </c>
      <c r="U136" s="183" t="s">
        <v>4820</v>
      </c>
      <c r="V136" s="169" t="s">
        <v>4820</v>
      </c>
      <c r="W136" s="218" t="s">
        <v>4820</v>
      </c>
      <c r="X136" s="183" t="s">
        <v>4820</v>
      </c>
      <c r="Y136" s="218"/>
      <c r="AA136" s="45"/>
      <c r="AB136" s="45"/>
      <c r="AC136" s="45"/>
    </row>
    <row r="137" spans="1:29" ht="15.75" x14ac:dyDescent="0.25">
      <c r="A137" s="13"/>
      <c r="B137" s="22"/>
      <c r="C137" s="183"/>
      <c r="D137" s="183"/>
      <c r="E137" s="183"/>
      <c r="F137" s="183"/>
      <c r="G137" s="183"/>
      <c r="H137" s="183"/>
      <c r="I137" s="183"/>
      <c r="J137" s="183"/>
      <c r="K137" s="183"/>
      <c r="L137" s="183"/>
      <c r="M137" s="183"/>
      <c r="N137" s="183"/>
      <c r="O137" s="183"/>
      <c r="P137" s="183"/>
      <c r="Q137" s="183"/>
      <c r="R137" s="183"/>
      <c r="S137" s="183"/>
      <c r="T137" s="183"/>
      <c r="U137" s="183"/>
      <c r="V137" s="169"/>
      <c r="W137" s="218"/>
      <c r="X137" s="183"/>
      <c r="Y137" s="218"/>
      <c r="AA137" s="45"/>
      <c r="AB137" s="45"/>
      <c r="AC137" s="45"/>
    </row>
    <row r="138" spans="1:29" ht="15.75" x14ac:dyDescent="0.25">
      <c r="A138" s="13"/>
      <c r="B138" s="11" t="s">
        <v>4874</v>
      </c>
      <c r="C138" s="12"/>
      <c r="D138" s="12"/>
      <c r="E138" s="12"/>
      <c r="F138" s="12"/>
      <c r="G138" s="12"/>
      <c r="H138" s="12"/>
      <c r="I138" s="12"/>
      <c r="J138" s="12"/>
      <c r="K138" s="12"/>
      <c r="L138" s="12"/>
      <c r="M138" s="12"/>
      <c r="N138" s="12"/>
      <c r="O138" s="12"/>
      <c r="P138" s="12"/>
      <c r="Q138" s="12"/>
      <c r="R138" s="12"/>
      <c r="S138" s="12"/>
      <c r="T138" s="12"/>
      <c r="U138" s="12"/>
      <c r="V138" s="211"/>
      <c r="W138" s="211"/>
      <c r="X138" s="12"/>
      <c r="Y138" s="211"/>
      <c r="AA138" s="45"/>
      <c r="AB138" s="45"/>
      <c r="AC138" s="45"/>
    </row>
    <row r="139" spans="1:29" ht="15.75" x14ac:dyDescent="0.25">
      <c r="A139" s="13"/>
      <c r="B139" s="14" t="s">
        <v>4875</v>
      </c>
      <c r="C139" s="183" t="s">
        <v>76</v>
      </c>
      <c r="D139" s="183" t="s">
        <v>76</v>
      </c>
      <c r="E139" s="183" t="s">
        <v>76</v>
      </c>
      <c r="F139" s="183" t="s">
        <v>76</v>
      </c>
      <c r="G139" s="183" t="s">
        <v>76</v>
      </c>
      <c r="H139" s="183" t="s">
        <v>76</v>
      </c>
      <c r="I139" s="183" t="s">
        <v>76</v>
      </c>
      <c r="J139" s="183" t="s">
        <v>76</v>
      </c>
      <c r="K139" s="183" t="s">
        <v>76</v>
      </c>
      <c r="L139" s="183" t="s">
        <v>76</v>
      </c>
      <c r="M139" s="183" t="s">
        <v>76</v>
      </c>
      <c r="N139" s="183" t="s">
        <v>65</v>
      </c>
      <c r="O139" s="183" t="s">
        <v>318</v>
      </c>
      <c r="P139" s="183" t="s">
        <v>65</v>
      </c>
      <c r="Q139" s="183" t="s">
        <v>65</v>
      </c>
      <c r="R139" s="183" t="s">
        <v>76</v>
      </c>
      <c r="S139" s="183" t="s">
        <v>318</v>
      </c>
      <c r="T139" s="183" t="s">
        <v>76</v>
      </c>
      <c r="U139" s="183" t="s">
        <v>76</v>
      </c>
      <c r="V139" s="169" t="s">
        <v>76</v>
      </c>
      <c r="W139" s="218" t="s">
        <v>65</v>
      </c>
      <c r="X139" s="183" t="s">
        <v>76</v>
      </c>
      <c r="Y139" s="218"/>
      <c r="AA139" s="45"/>
      <c r="AB139" s="45"/>
      <c r="AC139" s="45"/>
    </row>
    <row r="140" spans="1:29" ht="15.75" x14ac:dyDescent="0.25">
      <c r="A140" s="13"/>
      <c r="B140" s="26" t="s">
        <v>4999</v>
      </c>
      <c r="C140" s="183">
        <v>8</v>
      </c>
      <c r="D140" s="183">
        <v>8</v>
      </c>
      <c r="E140" s="183">
        <v>8</v>
      </c>
      <c r="F140" s="183">
        <v>8</v>
      </c>
      <c r="G140" s="183">
        <v>8</v>
      </c>
      <c r="H140" s="183">
        <v>8</v>
      </c>
      <c r="I140" s="183">
        <v>8</v>
      </c>
      <c r="J140" s="183">
        <v>8</v>
      </c>
      <c r="K140" s="183">
        <v>8</v>
      </c>
      <c r="L140" s="183">
        <v>8</v>
      </c>
      <c r="M140" s="183">
        <v>8</v>
      </c>
      <c r="N140" s="183">
        <v>8</v>
      </c>
      <c r="O140" s="183" t="s">
        <v>318</v>
      </c>
      <c r="P140" s="183">
        <v>8</v>
      </c>
      <c r="Q140" s="183">
        <v>8</v>
      </c>
      <c r="R140" s="183">
        <v>8</v>
      </c>
      <c r="S140" s="183" t="s">
        <v>318</v>
      </c>
      <c r="T140" s="183">
        <v>8</v>
      </c>
      <c r="U140" s="183">
        <v>8</v>
      </c>
      <c r="V140" s="169">
        <v>8</v>
      </c>
      <c r="W140" s="218">
        <v>8</v>
      </c>
      <c r="X140" s="183">
        <v>8</v>
      </c>
      <c r="Y140" s="218"/>
      <c r="AA140" s="45"/>
      <c r="AB140" s="45"/>
      <c r="AC140" s="45"/>
    </row>
    <row r="141" spans="1:29" ht="15.75" x14ac:dyDescent="0.25">
      <c r="A141" s="13"/>
      <c r="B141" s="14" t="s">
        <v>4876</v>
      </c>
      <c r="C141" s="183" t="s">
        <v>76</v>
      </c>
      <c r="D141" s="183" t="s">
        <v>76</v>
      </c>
      <c r="E141" s="183" t="s">
        <v>76</v>
      </c>
      <c r="F141" s="183" t="s">
        <v>65</v>
      </c>
      <c r="G141" s="183" t="s">
        <v>65</v>
      </c>
      <c r="H141" s="183" t="s">
        <v>65</v>
      </c>
      <c r="I141" s="183" t="s">
        <v>65</v>
      </c>
      <c r="J141" s="183" t="s">
        <v>65</v>
      </c>
      <c r="K141" s="183" t="s">
        <v>65</v>
      </c>
      <c r="L141" s="183" t="s">
        <v>65</v>
      </c>
      <c r="M141" s="183" t="s">
        <v>76</v>
      </c>
      <c r="N141" s="183" t="s">
        <v>65</v>
      </c>
      <c r="O141" s="183" t="s">
        <v>318</v>
      </c>
      <c r="P141" s="183" t="s">
        <v>65</v>
      </c>
      <c r="Q141" s="183" t="s">
        <v>65</v>
      </c>
      <c r="R141" s="183" t="s">
        <v>318</v>
      </c>
      <c r="S141" s="183" t="s">
        <v>318</v>
      </c>
      <c r="T141" s="183" t="s">
        <v>65</v>
      </c>
      <c r="U141" s="183" t="s">
        <v>65</v>
      </c>
      <c r="V141" s="169" t="s">
        <v>65</v>
      </c>
      <c r="W141" s="218" t="s">
        <v>65</v>
      </c>
      <c r="X141" s="183" t="s">
        <v>65</v>
      </c>
      <c r="Y141" s="218"/>
      <c r="AA141" s="45"/>
      <c r="AB141" s="45"/>
      <c r="AC141" s="45"/>
    </row>
    <row r="142" spans="1:29" ht="15.75" x14ac:dyDescent="0.25">
      <c r="A142" s="13"/>
      <c r="B142" s="14" t="s">
        <v>5000</v>
      </c>
      <c r="C142" s="183">
        <v>3</v>
      </c>
      <c r="D142" s="183">
        <v>3</v>
      </c>
      <c r="E142" s="183">
        <v>3</v>
      </c>
      <c r="F142" s="183">
        <v>3</v>
      </c>
      <c r="G142" s="183">
        <v>3</v>
      </c>
      <c r="H142" s="183">
        <v>3</v>
      </c>
      <c r="I142" s="183">
        <v>3</v>
      </c>
      <c r="J142" s="183">
        <v>3</v>
      </c>
      <c r="K142" s="183">
        <v>3</v>
      </c>
      <c r="L142" s="183">
        <v>3</v>
      </c>
      <c r="M142" s="183">
        <v>3</v>
      </c>
      <c r="N142" s="183">
        <v>3</v>
      </c>
      <c r="O142" s="183" t="s">
        <v>318</v>
      </c>
      <c r="P142" s="183">
        <v>3</v>
      </c>
      <c r="Q142" s="183">
        <v>3</v>
      </c>
      <c r="R142" s="183" t="s">
        <v>318</v>
      </c>
      <c r="S142" s="183" t="s">
        <v>318</v>
      </c>
      <c r="T142" s="183">
        <v>3</v>
      </c>
      <c r="U142" s="183">
        <v>3</v>
      </c>
      <c r="V142" s="169">
        <v>3</v>
      </c>
      <c r="W142" s="218">
        <v>3</v>
      </c>
      <c r="X142" s="183">
        <v>3</v>
      </c>
      <c r="Y142" s="218"/>
      <c r="AA142" s="45"/>
      <c r="AB142" s="45"/>
      <c r="AC142" s="45"/>
    </row>
    <row r="143" spans="1:29" ht="15.75" x14ac:dyDescent="0.25">
      <c r="A143" s="13"/>
      <c r="B143" s="14"/>
      <c r="C143" s="183"/>
      <c r="D143" s="183"/>
      <c r="E143" s="183"/>
      <c r="F143" s="183"/>
      <c r="G143" s="183"/>
      <c r="H143" s="183"/>
      <c r="I143" s="183"/>
      <c r="J143" s="183"/>
      <c r="K143" s="183"/>
      <c r="L143" s="183"/>
      <c r="M143" s="183"/>
      <c r="N143" s="183"/>
      <c r="O143" s="183"/>
      <c r="P143" s="183"/>
      <c r="Q143" s="183"/>
      <c r="R143" s="183"/>
      <c r="S143" s="183"/>
      <c r="T143" s="183"/>
      <c r="U143" s="183"/>
      <c r="V143" s="169"/>
      <c r="W143" s="218"/>
      <c r="X143" s="183"/>
      <c r="Y143" s="218"/>
      <c r="AA143" s="45"/>
      <c r="AB143" s="45"/>
      <c r="AC143" s="45"/>
    </row>
    <row r="144" spans="1:29" ht="15.75" x14ac:dyDescent="0.25">
      <c r="A144" s="13"/>
      <c r="B144" s="11" t="s">
        <v>4877</v>
      </c>
      <c r="C144" s="12"/>
      <c r="D144" s="12"/>
      <c r="E144" s="12"/>
      <c r="F144" s="12"/>
      <c r="G144" s="12"/>
      <c r="H144" s="12"/>
      <c r="I144" s="12"/>
      <c r="J144" s="12"/>
      <c r="K144" s="12"/>
      <c r="L144" s="12"/>
      <c r="M144" s="12"/>
      <c r="N144" s="12"/>
      <c r="O144" s="12"/>
      <c r="P144" s="12"/>
      <c r="Q144" s="12"/>
      <c r="R144" s="12"/>
      <c r="S144" s="12"/>
      <c r="T144" s="12"/>
      <c r="U144" s="12"/>
      <c r="V144" s="211"/>
      <c r="W144" s="211"/>
      <c r="X144" s="12"/>
      <c r="Y144" s="211"/>
      <c r="AA144" s="45"/>
      <c r="AB144" s="45"/>
      <c r="AC144" s="45"/>
    </row>
    <row r="145" spans="1:29" ht="15.75" x14ac:dyDescent="0.25">
      <c r="A145" s="13"/>
      <c r="B145" s="14" t="s">
        <v>4971</v>
      </c>
      <c r="C145" s="183" t="s">
        <v>65</v>
      </c>
      <c r="D145" s="183" t="s">
        <v>65</v>
      </c>
      <c r="E145" s="183" t="s">
        <v>65</v>
      </c>
      <c r="F145" s="183" t="s">
        <v>65</v>
      </c>
      <c r="G145" s="183" t="s">
        <v>65</v>
      </c>
      <c r="H145" s="183" t="s">
        <v>65</v>
      </c>
      <c r="I145" s="183" t="s">
        <v>65</v>
      </c>
      <c r="J145" s="183" t="s">
        <v>65</v>
      </c>
      <c r="K145" s="183" t="s">
        <v>65</v>
      </c>
      <c r="L145" s="183" t="s">
        <v>65</v>
      </c>
      <c r="M145" s="183" t="s">
        <v>65</v>
      </c>
      <c r="N145" s="183" t="s">
        <v>65</v>
      </c>
      <c r="O145" s="183" t="s">
        <v>65</v>
      </c>
      <c r="P145" s="183" t="s">
        <v>65</v>
      </c>
      <c r="Q145" s="183" t="s">
        <v>65</v>
      </c>
      <c r="R145" s="183" t="s">
        <v>65</v>
      </c>
      <c r="S145" s="183" t="s">
        <v>65</v>
      </c>
      <c r="T145" s="183" t="s">
        <v>65</v>
      </c>
      <c r="U145" s="183" t="s">
        <v>318</v>
      </c>
      <c r="V145" s="169" t="s">
        <v>65</v>
      </c>
      <c r="W145" s="218" t="s">
        <v>65</v>
      </c>
      <c r="X145" s="183" t="s">
        <v>318</v>
      </c>
      <c r="Y145" s="218"/>
      <c r="AA145" s="45"/>
      <c r="AB145" s="45"/>
      <c r="AC145" s="45"/>
    </row>
    <row r="146" spans="1:29" ht="15.75" x14ac:dyDescent="0.25">
      <c r="A146" s="13"/>
      <c r="B146" s="14" t="s">
        <v>4878</v>
      </c>
      <c r="C146" s="183" t="s">
        <v>76</v>
      </c>
      <c r="D146" s="183" t="s">
        <v>76</v>
      </c>
      <c r="E146" s="183" t="s">
        <v>76</v>
      </c>
      <c r="F146" s="183" t="s">
        <v>76</v>
      </c>
      <c r="G146" s="183" t="s">
        <v>76</v>
      </c>
      <c r="H146" s="183" t="s">
        <v>76</v>
      </c>
      <c r="I146" s="183" t="s">
        <v>76</v>
      </c>
      <c r="J146" s="183" t="s">
        <v>76</v>
      </c>
      <c r="K146" s="183" t="s">
        <v>76</v>
      </c>
      <c r="L146" s="183" t="s">
        <v>76</v>
      </c>
      <c r="M146" s="183" t="s">
        <v>76</v>
      </c>
      <c r="N146" s="183" t="s">
        <v>76</v>
      </c>
      <c r="O146" s="183" t="s">
        <v>318</v>
      </c>
      <c r="P146" s="183" t="s">
        <v>76</v>
      </c>
      <c r="Q146" s="183" t="s">
        <v>76</v>
      </c>
      <c r="R146" s="183" t="s">
        <v>76</v>
      </c>
      <c r="S146" s="183" t="s">
        <v>76</v>
      </c>
      <c r="T146" s="183" t="s">
        <v>76</v>
      </c>
      <c r="U146" s="183" t="s">
        <v>318</v>
      </c>
      <c r="V146" s="169" t="s">
        <v>76</v>
      </c>
      <c r="W146" s="218" t="s">
        <v>76</v>
      </c>
      <c r="X146" s="183" t="s">
        <v>318</v>
      </c>
      <c r="Y146" s="218"/>
      <c r="AA146" s="45"/>
      <c r="AB146" s="45"/>
      <c r="AC146" s="45"/>
    </row>
    <row r="147" spans="1:29" ht="15.75" x14ac:dyDescent="0.25">
      <c r="A147" s="13"/>
      <c r="B147" s="14" t="s">
        <v>4879</v>
      </c>
      <c r="C147" s="183" t="s">
        <v>76</v>
      </c>
      <c r="D147" s="183" t="s">
        <v>65</v>
      </c>
      <c r="E147" s="183" t="s">
        <v>65</v>
      </c>
      <c r="F147" s="183" t="s">
        <v>65</v>
      </c>
      <c r="G147" s="183" t="s">
        <v>65</v>
      </c>
      <c r="H147" s="183" t="s">
        <v>65</v>
      </c>
      <c r="I147" s="183" t="s">
        <v>65</v>
      </c>
      <c r="J147" s="183" t="s">
        <v>65</v>
      </c>
      <c r="K147" s="183" t="s">
        <v>65</v>
      </c>
      <c r="L147" s="183" t="s">
        <v>65</v>
      </c>
      <c r="M147" s="183" t="s">
        <v>65</v>
      </c>
      <c r="N147" s="183" t="s">
        <v>65</v>
      </c>
      <c r="O147" s="183" t="s">
        <v>318</v>
      </c>
      <c r="P147" s="183" t="s">
        <v>65</v>
      </c>
      <c r="Q147" s="183" t="s">
        <v>65</v>
      </c>
      <c r="R147" s="183" t="s">
        <v>65</v>
      </c>
      <c r="S147" s="183" t="s">
        <v>65</v>
      </c>
      <c r="T147" s="183" t="s">
        <v>65</v>
      </c>
      <c r="U147" s="183" t="s">
        <v>318</v>
      </c>
      <c r="V147" s="169" t="s">
        <v>65</v>
      </c>
      <c r="W147" s="218" t="s">
        <v>76</v>
      </c>
      <c r="X147" s="183" t="s">
        <v>318</v>
      </c>
      <c r="Y147" s="218"/>
      <c r="AA147" s="45"/>
      <c r="AB147" s="45"/>
      <c r="AC147" s="45"/>
    </row>
    <row r="148" spans="1:29" ht="15.75" x14ac:dyDescent="0.25">
      <c r="A148" s="13"/>
      <c r="B148" s="14" t="s">
        <v>4880</v>
      </c>
      <c r="C148" s="183" t="s">
        <v>65</v>
      </c>
      <c r="D148" s="183" t="s">
        <v>65</v>
      </c>
      <c r="E148" s="183" t="s">
        <v>65</v>
      </c>
      <c r="F148" s="183" t="s">
        <v>65</v>
      </c>
      <c r="G148" s="183" t="s">
        <v>65</v>
      </c>
      <c r="H148" s="183" t="s">
        <v>65</v>
      </c>
      <c r="I148" s="183" t="s">
        <v>65</v>
      </c>
      <c r="J148" s="183" t="s">
        <v>65</v>
      </c>
      <c r="K148" s="183" t="s">
        <v>65</v>
      </c>
      <c r="L148" s="183" t="s">
        <v>65</v>
      </c>
      <c r="M148" s="183" t="s">
        <v>65</v>
      </c>
      <c r="N148" s="183" t="s">
        <v>65</v>
      </c>
      <c r="O148" s="183" t="s">
        <v>318</v>
      </c>
      <c r="P148" s="183" t="s">
        <v>65</v>
      </c>
      <c r="Q148" s="183" t="s">
        <v>65</v>
      </c>
      <c r="R148" s="183" t="s">
        <v>65</v>
      </c>
      <c r="S148" s="183" t="s">
        <v>65</v>
      </c>
      <c r="T148" s="183" t="s">
        <v>65</v>
      </c>
      <c r="U148" s="183" t="s">
        <v>318</v>
      </c>
      <c r="V148" s="169" t="s">
        <v>65</v>
      </c>
      <c r="W148" s="218" t="s">
        <v>65</v>
      </c>
      <c r="X148" s="183" t="s">
        <v>318</v>
      </c>
      <c r="Y148" s="218"/>
      <c r="AA148" s="45"/>
      <c r="AB148" s="45"/>
      <c r="AC148" s="45"/>
    </row>
    <row r="149" spans="1:29" ht="15.75" x14ac:dyDescent="0.25">
      <c r="A149" s="13"/>
      <c r="B149" s="14"/>
      <c r="C149" s="183"/>
      <c r="D149" s="183"/>
      <c r="E149" s="183"/>
      <c r="F149" s="183"/>
      <c r="G149" s="183"/>
      <c r="H149" s="183"/>
      <c r="I149" s="183"/>
      <c r="J149" s="183"/>
      <c r="K149" s="183"/>
      <c r="L149" s="183"/>
      <c r="M149" s="183"/>
      <c r="N149" s="183"/>
      <c r="O149" s="183"/>
      <c r="P149" s="183"/>
      <c r="Q149" s="183"/>
      <c r="R149" s="183"/>
      <c r="S149" s="183"/>
      <c r="T149" s="183"/>
      <c r="U149" s="183"/>
      <c r="V149" s="169"/>
      <c r="W149" s="218"/>
      <c r="X149" s="183"/>
      <c r="Y149" s="218"/>
      <c r="AA149" s="45"/>
      <c r="AB149" s="45"/>
      <c r="AC149" s="45"/>
    </row>
    <row r="150" spans="1:29" ht="15.75" x14ac:dyDescent="0.25">
      <c r="A150" s="13"/>
      <c r="B150" s="11" t="s">
        <v>4881</v>
      </c>
      <c r="C150" s="33"/>
      <c r="D150" s="33"/>
      <c r="E150" s="33"/>
      <c r="F150" s="12"/>
      <c r="G150" s="12"/>
      <c r="H150" s="12"/>
      <c r="I150" s="12"/>
      <c r="J150" s="12"/>
      <c r="K150" s="12"/>
      <c r="L150" s="33"/>
      <c r="M150" s="33"/>
      <c r="N150" s="33"/>
      <c r="O150" s="33"/>
      <c r="P150" s="33"/>
      <c r="Q150" s="33"/>
      <c r="R150" s="33"/>
      <c r="S150" s="33"/>
      <c r="T150" s="33"/>
      <c r="U150" s="33"/>
      <c r="V150" s="216"/>
      <c r="W150" s="211"/>
      <c r="X150" s="33"/>
      <c r="Y150" s="211"/>
      <c r="AA150" s="45"/>
      <c r="AB150" s="45"/>
      <c r="AC150" s="45"/>
    </row>
    <row r="151" spans="1:29" ht="15.75" x14ac:dyDescent="0.25">
      <c r="A151" s="13"/>
      <c r="B151" s="14" t="s">
        <v>5001</v>
      </c>
      <c r="C151" s="183" t="s">
        <v>658</v>
      </c>
      <c r="D151" s="183" t="s">
        <v>658</v>
      </c>
      <c r="E151" s="183" t="s">
        <v>658</v>
      </c>
      <c r="F151" s="183" t="s">
        <v>658</v>
      </c>
      <c r="G151" s="183" t="s">
        <v>658</v>
      </c>
      <c r="H151" s="183" t="s">
        <v>658</v>
      </c>
      <c r="I151" s="183" t="s">
        <v>658</v>
      </c>
      <c r="J151" s="183" t="s">
        <v>658</v>
      </c>
      <c r="K151" s="183" t="s">
        <v>658</v>
      </c>
      <c r="L151" s="183" t="s">
        <v>658</v>
      </c>
      <c r="M151" s="183" t="s">
        <v>658</v>
      </c>
      <c r="N151" s="183" t="s">
        <v>658</v>
      </c>
      <c r="O151" s="183" t="s">
        <v>658</v>
      </c>
      <c r="P151" s="183" t="s">
        <v>658</v>
      </c>
      <c r="Q151" s="183" t="s">
        <v>658</v>
      </c>
      <c r="R151" s="183" t="s">
        <v>658</v>
      </c>
      <c r="S151" s="183" t="s">
        <v>658</v>
      </c>
      <c r="T151" s="183" t="s">
        <v>658</v>
      </c>
      <c r="U151" s="183" t="s">
        <v>658</v>
      </c>
      <c r="V151" s="169" t="s">
        <v>658</v>
      </c>
      <c r="W151" s="218" t="s">
        <v>658</v>
      </c>
      <c r="X151" s="183" t="s">
        <v>658</v>
      </c>
      <c r="Y151" s="218"/>
      <c r="AA151" s="45"/>
      <c r="AB151" s="45"/>
      <c r="AC151" s="45"/>
    </row>
    <row r="152" spans="1:29" ht="15.75" x14ac:dyDescent="0.25">
      <c r="A152" s="13"/>
      <c r="B152" s="14"/>
      <c r="C152" s="183"/>
      <c r="D152" s="183"/>
      <c r="E152" s="183"/>
      <c r="F152" s="183"/>
      <c r="G152" s="183"/>
      <c r="H152" s="183"/>
      <c r="I152" s="183"/>
      <c r="J152" s="183"/>
      <c r="K152" s="183"/>
      <c r="L152" s="183"/>
      <c r="M152" s="183"/>
      <c r="N152" s="183"/>
      <c r="O152" s="183"/>
      <c r="P152" s="183"/>
      <c r="Q152" s="183"/>
      <c r="R152" s="183"/>
      <c r="S152" s="183"/>
      <c r="T152" s="183"/>
      <c r="U152" s="183"/>
      <c r="V152" s="169"/>
      <c r="W152" s="218"/>
      <c r="X152" s="183"/>
      <c r="Y152" s="218"/>
      <c r="AA152" s="45"/>
      <c r="AB152" s="45"/>
      <c r="AC152" s="45"/>
    </row>
    <row r="153" spans="1:29" ht="15.75" x14ac:dyDescent="0.25">
      <c r="A153" s="13"/>
      <c r="B153" s="11" t="s">
        <v>4882</v>
      </c>
      <c r="C153" s="12"/>
      <c r="D153" s="12"/>
      <c r="E153" s="12"/>
      <c r="F153" s="12"/>
      <c r="G153" s="12"/>
      <c r="H153" s="12"/>
      <c r="I153" s="12"/>
      <c r="J153" s="12"/>
      <c r="K153" s="12"/>
      <c r="L153" s="12"/>
      <c r="M153" s="12"/>
      <c r="N153" s="12"/>
      <c r="O153" s="12"/>
      <c r="P153" s="12"/>
      <c r="Q153" s="12"/>
      <c r="R153" s="12"/>
      <c r="S153" s="12"/>
      <c r="T153" s="12"/>
      <c r="U153" s="12"/>
      <c r="V153" s="211"/>
      <c r="W153" s="211"/>
      <c r="X153" s="12"/>
      <c r="Y153" s="211"/>
      <c r="AA153" s="45"/>
      <c r="AB153" s="45"/>
      <c r="AC153" s="45"/>
    </row>
    <row r="154" spans="1:29" ht="15.75" x14ac:dyDescent="0.25">
      <c r="A154" s="13"/>
      <c r="B154" s="14" t="s">
        <v>4883</v>
      </c>
      <c r="C154" s="183" t="s">
        <v>65</v>
      </c>
      <c r="D154" s="183" t="s">
        <v>65</v>
      </c>
      <c r="E154" s="183" t="s">
        <v>65</v>
      </c>
      <c r="F154" s="183" t="s">
        <v>65</v>
      </c>
      <c r="G154" s="183" t="s">
        <v>65</v>
      </c>
      <c r="H154" s="183" t="s">
        <v>65</v>
      </c>
      <c r="I154" s="183" t="s">
        <v>65</v>
      </c>
      <c r="J154" s="183" t="s">
        <v>65</v>
      </c>
      <c r="K154" s="183" t="s">
        <v>65</v>
      </c>
      <c r="L154" s="183" t="s">
        <v>65</v>
      </c>
      <c r="M154" s="183" t="s">
        <v>76</v>
      </c>
      <c r="N154" s="183" t="s">
        <v>76</v>
      </c>
      <c r="O154" s="183" t="s">
        <v>65</v>
      </c>
      <c r="P154" s="183" t="s">
        <v>76</v>
      </c>
      <c r="Q154" s="183" t="s">
        <v>76</v>
      </c>
      <c r="R154" s="183" t="s">
        <v>76</v>
      </c>
      <c r="S154" s="183" t="s">
        <v>65</v>
      </c>
      <c r="T154" s="183" t="s">
        <v>76</v>
      </c>
      <c r="U154" s="183" t="s">
        <v>76</v>
      </c>
      <c r="V154" s="169" t="s">
        <v>76</v>
      </c>
      <c r="W154" s="218" t="s">
        <v>76</v>
      </c>
      <c r="X154" s="183" t="s">
        <v>76</v>
      </c>
      <c r="Y154" s="218"/>
      <c r="AA154" s="45"/>
      <c r="AB154" s="45"/>
      <c r="AC154" s="45"/>
    </row>
    <row r="155" spans="1:29" ht="15.75" x14ac:dyDescent="0.25">
      <c r="A155" s="13"/>
      <c r="B155" s="14" t="s">
        <v>5002</v>
      </c>
      <c r="C155" s="183" t="s">
        <v>4884</v>
      </c>
      <c r="D155" s="183" t="s">
        <v>4884</v>
      </c>
      <c r="E155" s="183" t="s">
        <v>4884</v>
      </c>
      <c r="F155" s="183" t="s">
        <v>4884</v>
      </c>
      <c r="G155" s="183" t="s">
        <v>4884</v>
      </c>
      <c r="H155" s="183" t="s">
        <v>4884</v>
      </c>
      <c r="I155" s="183" t="s">
        <v>4884</v>
      </c>
      <c r="J155" s="183" t="s">
        <v>4884</v>
      </c>
      <c r="K155" s="183" t="s">
        <v>4884</v>
      </c>
      <c r="L155" s="183" t="s">
        <v>4884</v>
      </c>
      <c r="M155" s="183" t="s">
        <v>4884</v>
      </c>
      <c r="N155" s="183" t="s">
        <v>4884</v>
      </c>
      <c r="O155" s="183" t="s">
        <v>4884</v>
      </c>
      <c r="P155" s="183" t="s">
        <v>4884</v>
      </c>
      <c r="Q155" s="183" t="s">
        <v>4884</v>
      </c>
      <c r="R155" s="183" t="s">
        <v>4884</v>
      </c>
      <c r="S155" s="183" t="s">
        <v>4884</v>
      </c>
      <c r="T155" s="183" t="s">
        <v>4884</v>
      </c>
      <c r="U155" s="183" t="s">
        <v>4884</v>
      </c>
      <c r="V155" s="169" t="s">
        <v>4884</v>
      </c>
      <c r="W155" s="218" t="s">
        <v>4884</v>
      </c>
      <c r="X155" s="183" t="s">
        <v>4884</v>
      </c>
      <c r="Y155" s="218"/>
      <c r="AA155" s="45"/>
      <c r="AB155" s="45"/>
      <c r="AC155" s="45"/>
    </row>
    <row r="156" spans="1:29" ht="15.75" x14ac:dyDescent="0.25">
      <c r="A156" s="13"/>
      <c r="B156" s="14" t="s">
        <v>187</v>
      </c>
      <c r="C156" s="183" t="s">
        <v>209</v>
      </c>
      <c r="D156" s="183" t="s">
        <v>209</v>
      </c>
      <c r="E156" s="183" t="s">
        <v>209</v>
      </c>
      <c r="F156" s="183" t="s">
        <v>209</v>
      </c>
      <c r="G156" s="183" t="s">
        <v>4885</v>
      </c>
      <c r="H156" s="183" t="s">
        <v>4885</v>
      </c>
      <c r="I156" s="183" t="s">
        <v>4885</v>
      </c>
      <c r="J156" s="183" t="s">
        <v>4885</v>
      </c>
      <c r="K156" s="183" t="s">
        <v>4885</v>
      </c>
      <c r="L156" s="183" t="s">
        <v>193</v>
      </c>
      <c r="M156" s="183" t="s">
        <v>201</v>
      </c>
      <c r="N156" s="183" t="s">
        <v>201</v>
      </c>
      <c r="O156" s="183" t="s">
        <v>201</v>
      </c>
      <c r="P156" s="183" t="s">
        <v>209</v>
      </c>
      <c r="Q156" s="183" t="s">
        <v>209</v>
      </c>
      <c r="R156" s="183" t="s">
        <v>201</v>
      </c>
      <c r="S156" s="183" t="s">
        <v>201</v>
      </c>
      <c r="T156" s="183" t="s">
        <v>201</v>
      </c>
      <c r="U156" s="183" t="s">
        <v>209</v>
      </c>
      <c r="V156" s="169" t="s">
        <v>201</v>
      </c>
      <c r="W156" s="218" t="s">
        <v>201</v>
      </c>
      <c r="X156" s="183" t="s">
        <v>209</v>
      </c>
      <c r="Y156" s="218"/>
      <c r="AA156" s="45"/>
      <c r="AB156" s="45"/>
      <c r="AC156" s="45"/>
    </row>
    <row r="157" spans="1:29" ht="15.75" x14ac:dyDescent="0.25">
      <c r="A157" s="13"/>
      <c r="B157" s="14" t="s">
        <v>4886</v>
      </c>
      <c r="C157" s="183">
        <v>5</v>
      </c>
      <c r="D157" s="183">
        <v>5</v>
      </c>
      <c r="E157" s="183">
        <v>5</v>
      </c>
      <c r="F157" s="183">
        <v>5</v>
      </c>
      <c r="G157" s="183">
        <v>5</v>
      </c>
      <c r="H157" s="183">
        <v>5</v>
      </c>
      <c r="I157" s="183">
        <v>5</v>
      </c>
      <c r="J157" s="183">
        <v>5</v>
      </c>
      <c r="K157" s="183">
        <v>5</v>
      </c>
      <c r="L157" s="183">
        <v>5</v>
      </c>
      <c r="M157" s="183">
        <v>5</v>
      </c>
      <c r="N157" s="183">
        <v>5</v>
      </c>
      <c r="O157" s="183">
        <v>5</v>
      </c>
      <c r="P157" s="183">
        <v>5</v>
      </c>
      <c r="Q157" s="183">
        <v>5</v>
      </c>
      <c r="R157" s="183">
        <v>5</v>
      </c>
      <c r="S157" s="183">
        <v>5</v>
      </c>
      <c r="T157" s="183">
        <v>5</v>
      </c>
      <c r="U157" s="183">
        <v>5</v>
      </c>
      <c r="V157" s="169">
        <v>5</v>
      </c>
      <c r="W157" s="218">
        <v>5</v>
      </c>
      <c r="X157" s="183">
        <v>5</v>
      </c>
      <c r="Y157" s="218"/>
      <c r="AA157" s="45"/>
      <c r="AB157" s="45"/>
      <c r="AC157" s="45"/>
    </row>
    <row r="158" spans="1:29" ht="15.75" x14ac:dyDescent="0.25">
      <c r="A158" s="13"/>
      <c r="B158" s="14"/>
      <c r="C158" s="183"/>
      <c r="D158" s="183"/>
      <c r="E158" s="183"/>
      <c r="F158" s="183"/>
      <c r="G158" s="183"/>
      <c r="H158" s="183"/>
      <c r="I158" s="183"/>
      <c r="J158" s="183"/>
      <c r="K158" s="183"/>
      <c r="L158" s="183"/>
      <c r="M158" s="183"/>
      <c r="N158" s="183"/>
      <c r="O158" s="183"/>
      <c r="P158" s="183"/>
      <c r="Q158" s="183"/>
      <c r="R158" s="183"/>
      <c r="S158" s="183"/>
      <c r="T158" s="183"/>
      <c r="U158" s="183"/>
      <c r="V158" s="169"/>
      <c r="W158" s="218"/>
      <c r="X158" s="183"/>
      <c r="Y158" s="218"/>
      <c r="AA158" s="45"/>
      <c r="AB158" s="45"/>
      <c r="AC158" s="45"/>
    </row>
    <row r="159" spans="1:29" ht="15.75" x14ac:dyDescent="0.25">
      <c r="A159" s="13"/>
      <c r="B159" s="11" t="s">
        <v>4887</v>
      </c>
      <c r="C159" s="43"/>
      <c r="D159" s="43"/>
      <c r="E159" s="43"/>
      <c r="F159" s="12"/>
      <c r="G159" s="12"/>
      <c r="H159" s="12"/>
      <c r="I159" s="12"/>
      <c r="J159" s="12"/>
      <c r="K159" s="12"/>
      <c r="L159" s="43"/>
      <c r="M159" s="43"/>
      <c r="N159" s="43"/>
      <c r="O159" s="43"/>
      <c r="P159" s="43"/>
      <c r="Q159" s="43"/>
      <c r="R159" s="43"/>
      <c r="S159" s="43"/>
      <c r="T159" s="43"/>
      <c r="U159" s="43"/>
      <c r="V159" s="217"/>
      <c r="W159" s="211"/>
      <c r="X159" s="43"/>
      <c r="Y159" s="211"/>
      <c r="AA159" s="45"/>
      <c r="AB159" s="45"/>
      <c r="AC159" s="45"/>
    </row>
    <row r="160" spans="1:29" ht="15.75" x14ac:dyDescent="0.25">
      <c r="A160" s="13"/>
      <c r="B160" s="14" t="s">
        <v>5003</v>
      </c>
      <c r="C160" s="183" t="s">
        <v>92</v>
      </c>
      <c r="D160" s="183" t="s">
        <v>92</v>
      </c>
      <c r="E160" s="183" t="s">
        <v>318</v>
      </c>
      <c r="F160" s="183" t="s">
        <v>318</v>
      </c>
      <c r="G160" s="183" t="s">
        <v>318</v>
      </c>
      <c r="H160" s="183" t="s">
        <v>318</v>
      </c>
      <c r="I160" s="183" t="s">
        <v>318</v>
      </c>
      <c r="J160" s="183" t="s">
        <v>318</v>
      </c>
      <c r="K160" s="183" t="s">
        <v>318</v>
      </c>
      <c r="L160" s="183" t="s">
        <v>92</v>
      </c>
      <c r="M160" s="183" t="s">
        <v>92</v>
      </c>
      <c r="N160" s="183" t="s">
        <v>318</v>
      </c>
      <c r="O160" s="183" t="s">
        <v>92</v>
      </c>
      <c r="P160" s="183" t="s">
        <v>100</v>
      </c>
      <c r="Q160" s="183" t="s">
        <v>100</v>
      </c>
      <c r="R160" s="183" t="s">
        <v>92</v>
      </c>
      <c r="S160" s="183" t="s">
        <v>92</v>
      </c>
      <c r="T160" s="183" t="s">
        <v>100</v>
      </c>
      <c r="U160" s="183" t="s">
        <v>92</v>
      </c>
      <c r="V160" s="169" t="s">
        <v>100</v>
      </c>
      <c r="W160" s="218" t="s">
        <v>100</v>
      </c>
      <c r="X160" s="183" t="s">
        <v>92</v>
      </c>
      <c r="Y160" s="218"/>
      <c r="AA160" s="45"/>
      <c r="AB160" s="45"/>
      <c r="AC160" s="45"/>
    </row>
    <row r="161" spans="1:29" ht="15.75" x14ac:dyDescent="0.25">
      <c r="A161" s="13"/>
      <c r="B161" s="14"/>
      <c r="C161" s="183"/>
      <c r="D161" s="183"/>
      <c r="E161" s="183"/>
      <c r="F161" s="183"/>
      <c r="G161" s="183"/>
      <c r="H161" s="183"/>
      <c r="I161" s="183"/>
      <c r="J161" s="183"/>
      <c r="K161" s="183"/>
      <c r="L161" s="183"/>
      <c r="M161" s="183"/>
      <c r="N161" s="183"/>
      <c r="O161" s="183"/>
      <c r="P161" s="183"/>
      <c r="Q161" s="183"/>
      <c r="R161" s="183"/>
      <c r="S161" s="183"/>
      <c r="T161" s="183"/>
      <c r="U161" s="183"/>
      <c r="V161" s="169"/>
      <c r="W161" s="218"/>
      <c r="X161" s="183"/>
      <c r="Y161" s="218"/>
      <c r="AA161" s="45"/>
      <c r="AB161" s="45"/>
      <c r="AC161" s="45"/>
    </row>
    <row r="162" spans="1:29" ht="15.75" x14ac:dyDescent="0.25">
      <c r="A162" s="13"/>
      <c r="B162" s="11" t="s">
        <v>4888</v>
      </c>
      <c r="C162" s="43"/>
      <c r="D162" s="43"/>
      <c r="E162" s="43"/>
      <c r="F162" s="43"/>
      <c r="G162" s="43"/>
      <c r="H162" s="43"/>
      <c r="I162" s="43"/>
      <c r="J162" s="43"/>
      <c r="K162" s="43"/>
      <c r="L162" s="43"/>
      <c r="M162" s="43"/>
      <c r="N162" s="43"/>
      <c r="O162" s="43"/>
      <c r="P162" s="43"/>
      <c r="Q162" s="43"/>
      <c r="R162" s="43"/>
      <c r="S162" s="43"/>
      <c r="T162" s="43"/>
      <c r="U162" s="43"/>
      <c r="V162" s="217"/>
      <c r="W162" s="211"/>
      <c r="X162" s="43"/>
      <c r="Y162" s="211"/>
      <c r="AA162" s="45"/>
      <c r="AB162" s="45"/>
      <c r="AC162" s="45"/>
    </row>
    <row r="163" spans="1:29" ht="15.75" x14ac:dyDescent="0.25">
      <c r="A163" s="13"/>
      <c r="B163" s="14" t="s">
        <v>4889</v>
      </c>
      <c r="C163" s="183" t="s">
        <v>92</v>
      </c>
      <c r="D163" s="183" t="s">
        <v>92</v>
      </c>
      <c r="E163" s="183" t="s">
        <v>92</v>
      </c>
      <c r="F163" s="183" t="s">
        <v>92</v>
      </c>
      <c r="G163" s="183" t="s">
        <v>92</v>
      </c>
      <c r="H163" s="183" t="s">
        <v>92</v>
      </c>
      <c r="I163" s="183" t="s">
        <v>92</v>
      </c>
      <c r="J163" s="183" t="s">
        <v>92</v>
      </c>
      <c r="K163" s="183" t="s">
        <v>92</v>
      </c>
      <c r="L163" s="183" t="s">
        <v>92</v>
      </c>
      <c r="M163" s="183" t="s">
        <v>92</v>
      </c>
      <c r="N163" s="183" t="s">
        <v>92</v>
      </c>
      <c r="O163" s="183" t="s">
        <v>100</v>
      </c>
      <c r="P163" s="183" t="s">
        <v>92</v>
      </c>
      <c r="Q163" s="183" t="s">
        <v>92</v>
      </c>
      <c r="R163" s="183" t="s">
        <v>92</v>
      </c>
      <c r="S163" s="183" t="s">
        <v>92</v>
      </c>
      <c r="T163" s="183" t="s">
        <v>92</v>
      </c>
      <c r="U163" s="183" t="s">
        <v>92</v>
      </c>
      <c r="V163" s="169" t="s">
        <v>92</v>
      </c>
      <c r="W163" s="218" t="s">
        <v>92</v>
      </c>
      <c r="X163" s="183" t="s">
        <v>92</v>
      </c>
      <c r="Y163" s="218"/>
      <c r="AA163" s="45"/>
      <c r="AB163" s="45"/>
      <c r="AC163" s="45"/>
    </row>
    <row r="164" spans="1:29" ht="15.75" x14ac:dyDescent="0.25">
      <c r="A164" s="13"/>
      <c r="B164" s="14" t="s">
        <v>5004</v>
      </c>
      <c r="C164" s="183" t="s">
        <v>92</v>
      </c>
      <c r="D164" s="183" t="s">
        <v>92</v>
      </c>
      <c r="E164" s="183" t="s">
        <v>92</v>
      </c>
      <c r="F164" s="183" t="s">
        <v>92</v>
      </c>
      <c r="G164" s="183" t="s">
        <v>92</v>
      </c>
      <c r="H164" s="183" t="s">
        <v>92</v>
      </c>
      <c r="I164" s="183" t="s">
        <v>92</v>
      </c>
      <c r="J164" s="183" t="s">
        <v>92</v>
      </c>
      <c r="K164" s="183" t="s">
        <v>92</v>
      </c>
      <c r="L164" s="183" t="s">
        <v>92</v>
      </c>
      <c r="M164" s="183" t="s">
        <v>92</v>
      </c>
      <c r="N164" s="183" t="s">
        <v>92</v>
      </c>
      <c r="O164" s="183" t="s">
        <v>318</v>
      </c>
      <c r="P164" s="183" t="s">
        <v>100</v>
      </c>
      <c r="Q164" s="183" t="s">
        <v>100</v>
      </c>
      <c r="R164" s="183" t="s">
        <v>318</v>
      </c>
      <c r="S164" s="183" t="s">
        <v>318</v>
      </c>
      <c r="T164" s="183" t="s">
        <v>92</v>
      </c>
      <c r="U164" s="183" t="s">
        <v>92</v>
      </c>
      <c r="V164" s="169" t="s">
        <v>92</v>
      </c>
      <c r="W164" s="218" t="s">
        <v>92</v>
      </c>
      <c r="X164" s="183" t="s">
        <v>92</v>
      </c>
      <c r="Y164" s="218"/>
      <c r="AA164" s="45"/>
      <c r="AB164" s="45"/>
      <c r="AC164" s="45"/>
    </row>
    <row r="165" spans="1:29" ht="15.75" x14ac:dyDescent="0.25">
      <c r="A165" s="13"/>
      <c r="B165" s="14"/>
      <c r="C165" s="183"/>
      <c r="D165" s="183"/>
      <c r="E165" s="183"/>
      <c r="F165" s="183"/>
      <c r="G165" s="183"/>
      <c r="H165" s="183"/>
      <c r="I165" s="183"/>
      <c r="J165" s="183"/>
      <c r="K165" s="183"/>
      <c r="L165" s="183"/>
      <c r="M165" s="183"/>
      <c r="N165" s="183"/>
      <c r="O165" s="183"/>
      <c r="P165" s="183"/>
      <c r="Q165" s="183"/>
      <c r="R165" s="183"/>
      <c r="S165" s="183"/>
      <c r="T165" s="183"/>
      <c r="U165" s="183"/>
      <c r="V165" s="169"/>
      <c r="W165" s="218"/>
      <c r="X165" s="183"/>
      <c r="Y165" s="218"/>
      <c r="AA165" s="45"/>
      <c r="AB165" s="45"/>
      <c r="AC165" s="45"/>
    </row>
    <row r="166" spans="1:29" ht="15.75" x14ac:dyDescent="0.25">
      <c r="A166" s="13"/>
      <c r="B166" s="11" t="s">
        <v>5005</v>
      </c>
      <c r="C166" s="43"/>
      <c r="D166" s="43"/>
      <c r="E166" s="43"/>
      <c r="F166" s="43"/>
      <c r="G166" s="43"/>
      <c r="H166" s="43"/>
      <c r="I166" s="43"/>
      <c r="J166" s="43"/>
      <c r="K166" s="43"/>
      <c r="L166" s="43"/>
      <c r="M166" s="43"/>
      <c r="N166" s="43"/>
      <c r="O166" s="43"/>
      <c r="P166" s="43"/>
      <c r="Q166" s="43"/>
      <c r="R166" s="43"/>
      <c r="S166" s="43"/>
      <c r="T166" s="43"/>
      <c r="U166" s="43"/>
      <c r="V166" s="217"/>
      <c r="W166" s="211"/>
      <c r="X166" s="43"/>
      <c r="Y166" s="211"/>
      <c r="AA166" s="45"/>
      <c r="AB166" s="45"/>
      <c r="AC166" s="45"/>
    </row>
    <row r="167" spans="1:29" ht="15.75" x14ac:dyDescent="0.25">
      <c r="A167" s="13"/>
      <c r="B167" s="14" t="s">
        <v>4890</v>
      </c>
      <c r="C167" s="183">
        <v>445</v>
      </c>
      <c r="D167" s="183">
        <v>445</v>
      </c>
      <c r="E167" s="183">
        <v>445</v>
      </c>
      <c r="F167" s="183">
        <v>445</v>
      </c>
      <c r="G167" s="183">
        <v>445</v>
      </c>
      <c r="H167" s="183">
        <v>445</v>
      </c>
      <c r="I167" s="183">
        <v>445</v>
      </c>
      <c r="J167" s="183">
        <v>445</v>
      </c>
      <c r="K167" s="183">
        <v>445</v>
      </c>
      <c r="L167" s="183">
        <v>445</v>
      </c>
      <c r="M167" s="183">
        <v>445</v>
      </c>
      <c r="N167" s="183">
        <v>445</v>
      </c>
      <c r="O167" s="183" t="s">
        <v>318</v>
      </c>
      <c r="P167" s="183">
        <v>445</v>
      </c>
      <c r="Q167" s="183">
        <v>445</v>
      </c>
      <c r="R167" s="183">
        <v>445</v>
      </c>
      <c r="S167" s="183">
        <v>445</v>
      </c>
      <c r="T167" s="183">
        <v>445</v>
      </c>
      <c r="U167" s="183">
        <v>445</v>
      </c>
      <c r="V167" s="169">
        <v>445</v>
      </c>
      <c r="W167" s="218">
        <v>445</v>
      </c>
      <c r="X167" s="183">
        <v>445</v>
      </c>
      <c r="Y167" s="218"/>
      <c r="AA167" s="45"/>
      <c r="AB167" s="45"/>
      <c r="AC167" s="45"/>
    </row>
    <row r="168" spans="1:29" ht="15.75" x14ac:dyDescent="0.25">
      <c r="A168" s="13"/>
      <c r="B168" s="14" t="s">
        <v>4891</v>
      </c>
      <c r="C168" s="183" t="s">
        <v>92</v>
      </c>
      <c r="D168" s="183" t="s">
        <v>92</v>
      </c>
      <c r="E168" s="183" t="s">
        <v>92</v>
      </c>
      <c r="F168" s="183" t="s">
        <v>92</v>
      </c>
      <c r="G168" s="183" t="s">
        <v>92</v>
      </c>
      <c r="H168" s="183" t="s">
        <v>92</v>
      </c>
      <c r="I168" s="183" t="s">
        <v>92</v>
      </c>
      <c r="J168" s="183" t="s">
        <v>92</v>
      </c>
      <c r="K168" s="183" t="s">
        <v>92</v>
      </c>
      <c r="L168" s="183" t="s">
        <v>92</v>
      </c>
      <c r="M168" s="183" t="s">
        <v>92</v>
      </c>
      <c r="N168" s="183" t="s">
        <v>92</v>
      </c>
      <c r="O168" s="183" t="s">
        <v>318</v>
      </c>
      <c r="P168" s="183" t="s">
        <v>92</v>
      </c>
      <c r="Q168" s="183" t="s">
        <v>92</v>
      </c>
      <c r="R168" s="183" t="s">
        <v>92</v>
      </c>
      <c r="S168" s="183" t="s">
        <v>92</v>
      </c>
      <c r="T168" s="183" t="s">
        <v>92</v>
      </c>
      <c r="U168" s="183" t="s">
        <v>92</v>
      </c>
      <c r="V168" s="169" t="s">
        <v>92</v>
      </c>
      <c r="W168" s="218" t="s">
        <v>92</v>
      </c>
      <c r="X168" s="183" t="s">
        <v>92</v>
      </c>
      <c r="Y168" s="218"/>
      <c r="AA168" s="45"/>
      <c r="AB168" s="45"/>
      <c r="AC168" s="45"/>
    </row>
    <row r="169" spans="1:29" ht="15.75" x14ac:dyDescent="0.25">
      <c r="A169" s="10"/>
      <c r="B169" s="14"/>
      <c r="C169" s="183"/>
      <c r="D169" s="183"/>
      <c r="E169" s="183"/>
      <c r="F169" s="183"/>
      <c r="G169" s="183"/>
      <c r="H169" s="183"/>
      <c r="I169" s="183"/>
      <c r="J169" s="183"/>
      <c r="K169" s="183"/>
      <c r="L169" s="183"/>
      <c r="M169" s="183"/>
      <c r="N169" s="183"/>
      <c r="O169" s="183"/>
      <c r="P169" s="183"/>
      <c r="Q169" s="183"/>
      <c r="R169" s="183"/>
      <c r="S169" s="183"/>
      <c r="T169" s="183"/>
      <c r="U169" s="183"/>
      <c r="V169" s="169"/>
      <c r="W169" s="218"/>
      <c r="X169" s="183"/>
      <c r="Y169" s="218"/>
      <c r="AA169" s="45"/>
      <c r="AB169" s="45"/>
      <c r="AC169" s="45"/>
    </row>
    <row r="170" spans="1:29" ht="15.75" x14ac:dyDescent="0.25">
      <c r="A170" s="13"/>
      <c r="B170" s="11" t="s">
        <v>5006</v>
      </c>
      <c r="C170" s="11"/>
      <c r="D170" s="11"/>
      <c r="E170" s="11"/>
      <c r="F170" s="12"/>
      <c r="G170" s="12"/>
      <c r="H170" s="12"/>
      <c r="I170" s="12"/>
      <c r="J170" s="12"/>
      <c r="K170" s="12"/>
      <c r="L170" s="11"/>
      <c r="M170" s="11"/>
      <c r="N170" s="11"/>
      <c r="O170" s="11"/>
      <c r="P170" s="11"/>
      <c r="Q170" s="11"/>
      <c r="R170" s="11"/>
      <c r="S170" s="11"/>
      <c r="T170" s="11"/>
      <c r="U170" s="11"/>
      <c r="V170" s="212"/>
      <c r="W170" s="211"/>
      <c r="X170" s="11"/>
      <c r="Y170" s="211"/>
      <c r="AA170" s="45"/>
      <c r="AB170" s="45"/>
      <c r="AC170" s="45"/>
    </row>
    <row r="171" spans="1:29" ht="15.75" x14ac:dyDescent="0.25">
      <c r="A171" s="13"/>
      <c r="B171" s="22" t="s">
        <v>4892</v>
      </c>
      <c r="C171" s="183" t="s">
        <v>4852</v>
      </c>
      <c r="D171" s="183" t="s">
        <v>4852</v>
      </c>
      <c r="E171" s="183" t="s">
        <v>4852</v>
      </c>
      <c r="F171" s="183" t="s">
        <v>4852</v>
      </c>
      <c r="G171" s="183" t="s">
        <v>4852</v>
      </c>
      <c r="H171" s="183" t="s">
        <v>4852</v>
      </c>
      <c r="I171" s="183" t="s">
        <v>4852</v>
      </c>
      <c r="J171" s="183" t="s">
        <v>4852</v>
      </c>
      <c r="K171" s="183" t="s">
        <v>4852</v>
      </c>
      <c r="L171" s="183" t="s">
        <v>4852</v>
      </c>
      <c r="M171" s="183" t="s">
        <v>4852</v>
      </c>
      <c r="N171" s="183" t="s">
        <v>4852</v>
      </c>
      <c r="O171" s="183" t="s">
        <v>4852</v>
      </c>
      <c r="P171" s="183" t="s">
        <v>4852</v>
      </c>
      <c r="Q171" s="183" t="s">
        <v>4852</v>
      </c>
      <c r="R171" s="183" t="s">
        <v>4852</v>
      </c>
      <c r="S171" s="183" t="s">
        <v>4852</v>
      </c>
      <c r="T171" s="183" t="s">
        <v>4852</v>
      </c>
      <c r="U171" s="183" t="s">
        <v>4852</v>
      </c>
      <c r="V171" s="169" t="s">
        <v>4852</v>
      </c>
      <c r="W171" s="218" t="s">
        <v>4852</v>
      </c>
      <c r="X171" s="183" t="s">
        <v>4852</v>
      </c>
      <c r="Y171" s="218"/>
      <c r="AA171" s="45"/>
      <c r="AB171" s="45"/>
      <c r="AC171" s="45"/>
    </row>
    <row r="172" spans="1:29" ht="15.75" x14ac:dyDescent="0.25">
      <c r="A172" s="13"/>
      <c r="B172" s="22" t="s">
        <v>4893</v>
      </c>
      <c r="C172" s="183" t="s">
        <v>337</v>
      </c>
      <c r="D172" s="183" t="s">
        <v>337</v>
      </c>
      <c r="E172" s="183" t="s">
        <v>337</v>
      </c>
      <c r="F172" s="183" t="s">
        <v>337</v>
      </c>
      <c r="G172" s="183" t="s">
        <v>337</v>
      </c>
      <c r="H172" s="183" t="s">
        <v>337</v>
      </c>
      <c r="I172" s="183" t="s">
        <v>337</v>
      </c>
      <c r="J172" s="183" t="s">
        <v>337</v>
      </c>
      <c r="K172" s="183" t="s">
        <v>337</v>
      </c>
      <c r="L172" s="183" t="s">
        <v>337</v>
      </c>
      <c r="M172" s="183" t="s">
        <v>337</v>
      </c>
      <c r="N172" s="183" t="s">
        <v>337</v>
      </c>
      <c r="O172" s="183" t="s">
        <v>337</v>
      </c>
      <c r="P172" s="183" t="s">
        <v>337</v>
      </c>
      <c r="Q172" s="183" t="s">
        <v>337</v>
      </c>
      <c r="R172" s="183" t="s">
        <v>337</v>
      </c>
      <c r="S172" s="183" t="s">
        <v>337</v>
      </c>
      <c r="T172" s="183" t="s">
        <v>337</v>
      </c>
      <c r="U172" s="183" t="s">
        <v>337</v>
      </c>
      <c r="V172" s="169" t="s">
        <v>337</v>
      </c>
      <c r="W172" s="218" t="s">
        <v>337</v>
      </c>
      <c r="X172" s="183" t="s">
        <v>337</v>
      </c>
      <c r="Y172" s="218"/>
      <c r="AA172" s="45"/>
      <c r="AB172" s="45"/>
      <c r="AC172" s="45"/>
    </row>
    <row r="173" spans="1:29" ht="15.75" x14ac:dyDescent="0.25">
      <c r="A173" s="13"/>
      <c r="C173" s="183"/>
      <c r="D173" s="183"/>
      <c r="E173" s="183"/>
      <c r="F173" s="183"/>
      <c r="G173" s="183"/>
      <c r="H173" s="183"/>
      <c r="I173" s="183"/>
      <c r="J173" s="183"/>
      <c r="K173" s="183"/>
      <c r="L173" s="183"/>
      <c r="M173" s="183"/>
      <c r="N173" s="183"/>
      <c r="O173" s="183"/>
      <c r="P173" s="183"/>
      <c r="Q173" s="183"/>
      <c r="R173" s="183"/>
      <c r="S173" s="183"/>
      <c r="T173" s="183"/>
      <c r="U173" s="183"/>
      <c r="V173" s="169"/>
      <c r="W173" s="218"/>
      <c r="X173" s="183"/>
      <c r="Y173" s="218"/>
      <c r="AA173" s="45"/>
      <c r="AB173" s="45"/>
      <c r="AC173" s="45"/>
    </row>
    <row r="174" spans="1:29" ht="15.75" x14ac:dyDescent="0.25">
      <c r="B174" s="11" t="s">
        <v>4894</v>
      </c>
      <c r="C174" s="11"/>
      <c r="D174" s="11"/>
      <c r="E174" s="11"/>
      <c r="F174" s="12"/>
      <c r="G174" s="12"/>
      <c r="H174" s="12"/>
      <c r="I174" s="12"/>
      <c r="J174" s="12"/>
      <c r="K174" s="12"/>
      <c r="L174" s="11"/>
      <c r="M174" s="11"/>
      <c r="N174" s="11"/>
      <c r="O174" s="11"/>
      <c r="P174" s="11"/>
      <c r="Q174" s="11"/>
      <c r="R174" s="11"/>
      <c r="S174" s="11"/>
      <c r="T174" s="11"/>
      <c r="U174" s="11"/>
      <c r="V174" s="212"/>
      <c r="W174" s="211"/>
      <c r="X174" s="11"/>
      <c r="Y174" s="211"/>
      <c r="AA174" s="45"/>
      <c r="AB174" s="45"/>
      <c r="AC174" s="45"/>
    </row>
    <row r="175" spans="1:29" x14ac:dyDescent="0.25">
      <c r="B175" s="14" t="s">
        <v>4895</v>
      </c>
      <c r="C175" s="183" t="s">
        <v>253</v>
      </c>
      <c r="D175" s="183" t="s">
        <v>253</v>
      </c>
      <c r="E175" s="183" t="s">
        <v>253</v>
      </c>
      <c r="F175" s="183" t="s">
        <v>253</v>
      </c>
      <c r="G175" s="183" t="s">
        <v>253</v>
      </c>
      <c r="H175" s="183" t="s">
        <v>253</v>
      </c>
      <c r="I175" s="183" t="s">
        <v>253</v>
      </c>
      <c r="J175" s="183" t="s">
        <v>253</v>
      </c>
      <c r="K175" s="183" t="s">
        <v>253</v>
      </c>
      <c r="L175" s="183" t="s">
        <v>253</v>
      </c>
      <c r="M175" s="183" t="s">
        <v>253</v>
      </c>
      <c r="N175" s="183" t="s">
        <v>253</v>
      </c>
      <c r="O175" s="183" t="s">
        <v>253</v>
      </c>
      <c r="P175" s="183" t="s">
        <v>253</v>
      </c>
      <c r="Q175" s="183" t="s">
        <v>253</v>
      </c>
      <c r="R175" s="183" t="s">
        <v>253</v>
      </c>
      <c r="S175" s="183" t="s">
        <v>253</v>
      </c>
      <c r="T175" s="183" t="s">
        <v>253</v>
      </c>
      <c r="U175" s="183" t="s">
        <v>253</v>
      </c>
      <c r="V175" s="169" t="s">
        <v>253</v>
      </c>
      <c r="W175" s="218" t="s">
        <v>253</v>
      </c>
      <c r="X175" s="183" t="s">
        <v>253</v>
      </c>
      <c r="Y175" s="218"/>
      <c r="AA175" s="45"/>
      <c r="AB175" s="45"/>
      <c r="AC175" s="45"/>
    </row>
    <row r="176" spans="1:29" x14ac:dyDescent="0.25">
      <c r="B176" s="14" t="s">
        <v>4896</v>
      </c>
      <c r="C176" s="183" t="s">
        <v>253</v>
      </c>
      <c r="D176" s="183" t="s">
        <v>253</v>
      </c>
      <c r="E176" s="183" t="s">
        <v>253</v>
      </c>
      <c r="F176" s="183" t="s">
        <v>253</v>
      </c>
      <c r="G176" s="183" t="s">
        <v>253</v>
      </c>
      <c r="H176" s="183" t="s">
        <v>253</v>
      </c>
      <c r="I176" s="183" t="s">
        <v>253</v>
      </c>
      <c r="J176" s="183" t="s">
        <v>253</v>
      </c>
      <c r="K176" s="183" t="s">
        <v>253</v>
      </c>
      <c r="L176" s="183" t="s">
        <v>253</v>
      </c>
      <c r="M176" s="183" t="s">
        <v>253</v>
      </c>
      <c r="N176" s="183" t="s">
        <v>253</v>
      </c>
      <c r="O176" s="183" t="s">
        <v>253</v>
      </c>
      <c r="P176" s="183" t="s">
        <v>253</v>
      </c>
      <c r="Q176" s="183" t="s">
        <v>253</v>
      </c>
      <c r="R176" s="183" t="s">
        <v>253</v>
      </c>
      <c r="S176" s="183" t="s">
        <v>253</v>
      </c>
      <c r="T176" s="183" t="s">
        <v>253</v>
      </c>
      <c r="U176" s="183" t="s">
        <v>253</v>
      </c>
      <c r="V176" s="169" t="s">
        <v>253</v>
      </c>
      <c r="W176" s="218" t="s">
        <v>253</v>
      </c>
      <c r="X176" s="183" t="s">
        <v>253</v>
      </c>
      <c r="Y176" s="218"/>
      <c r="AA176" s="45"/>
      <c r="AB176" s="45"/>
      <c r="AC176" s="45"/>
    </row>
    <row r="177" spans="2:29" x14ac:dyDescent="0.25">
      <c r="B177" s="14" t="s">
        <v>5007</v>
      </c>
      <c r="C177" s="183" t="s">
        <v>253</v>
      </c>
      <c r="D177" s="183" t="s">
        <v>253</v>
      </c>
      <c r="E177" s="183" t="s">
        <v>253</v>
      </c>
      <c r="F177" s="183" t="s">
        <v>253</v>
      </c>
      <c r="G177" s="183" t="s">
        <v>253</v>
      </c>
      <c r="H177" s="183" t="s">
        <v>253</v>
      </c>
      <c r="I177" s="183" t="s">
        <v>253</v>
      </c>
      <c r="J177" s="183" t="s">
        <v>253</v>
      </c>
      <c r="K177" s="183" t="s">
        <v>253</v>
      </c>
      <c r="L177" s="183" t="s">
        <v>253</v>
      </c>
      <c r="M177" s="183" t="s">
        <v>253</v>
      </c>
      <c r="N177" s="183" t="s">
        <v>253</v>
      </c>
      <c r="O177" s="183" t="s">
        <v>253</v>
      </c>
      <c r="P177" s="183" t="s">
        <v>253</v>
      </c>
      <c r="Q177" s="183" t="s">
        <v>253</v>
      </c>
      <c r="R177" s="183" t="s">
        <v>253</v>
      </c>
      <c r="S177" s="183" t="s">
        <v>253</v>
      </c>
      <c r="T177" s="183" t="s">
        <v>253</v>
      </c>
      <c r="U177" s="183" t="s">
        <v>253</v>
      </c>
      <c r="V177" s="169" t="s">
        <v>253</v>
      </c>
      <c r="W177" s="218" t="s">
        <v>253</v>
      </c>
      <c r="X177" s="183" t="s">
        <v>253</v>
      </c>
      <c r="Y177" s="218"/>
      <c r="AA177" s="45"/>
      <c r="AB177" s="45"/>
      <c r="AC177" s="45"/>
    </row>
    <row r="178" spans="2:29" x14ac:dyDescent="0.25">
      <c r="B178" s="14" t="s">
        <v>4897</v>
      </c>
      <c r="C178" s="183" t="s">
        <v>312</v>
      </c>
      <c r="D178" s="183" t="s">
        <v>312</v>
      </c>
      <c r="E178" s="183" t="s">
        <v>312</v>
      </c>
      <c r="F178" s="183" t="s">
        <v>312</v>
      </c>
      <c r="G178" s="183" t="s">
        <v>312</v>
      </c>
      <c r="H178" s="183" t="s">
        <v>312</v>
      </c>
      <c r="I178" s="183" t="s">
        <v>312</v>
      </c>
      <c r="J178" s="183" t="s">
        <v>312</v>
      </c>
      <c r="K178" s="183" t="s">
        <v>312</v>
      </c>
      <c r="L178" s="183" t="s">
        <v>312</v>
      </c>
      <c r="M178" s="183" t="s">
        <v>312</v>
      </c>
      <c r="N178" s="183" t="s">
        <v>312</v>
      </c>
      <c r="O178" s="183" t="s">
        <v>312</v>
      </c>
      <c r="P178" s="183" t="s">
        <v>312</v>
      </c>
      <c r="Q178" s="183" t="s">
        <v>312</v>
      </c>
      <c r="R178" s="183" t="s">
        <v>312</v>
      </c>
      <c r="S178" s="183" t="s">
        <v>312</v>
      </c>
      <c r="T178" s="183" t="s">
        <v>312</v>
      </c>
      <c r="U178" s="183" t="s">
        <v>312</v>
      </c>
      <c r="V178" s="169" t="s">
        <v>312</v>
      </c>
      <c r="W178" s="218" t="s">
        <v>312</v>
      </c>
      <c r="X178" s="183" t="s">
        <v>312</v>
      </c>
      <c r="Y178" s="218"/>
      <c r="AA178" s="45"/>
      <c r="AB178" s="45"/>
      <c r="AC178" s="45"/>
    </row>
    <row r="179" spans="2:29" x14ac:dyDescent="0.25">
      <c r="B179" s="14" t="s">
        <v>4951</v>
      </c>
      <c r="C179" s="183" t="s">
        <v>92</v>
      </c>
      <c r="D179" s="183" t="s">
        <v>92</v>
      </c>
      <c r="E179" s="183" t="s">
        <v>92</v>
      </c>
      <c r="F179" s="183" t="s">
        <v>92</v>
      </c>
      <c r="G179" s="183" t="s">
        <v>92</v>
      </c>
      <c r="H179" s="183" t="s">
        <v>92</v>
      </c>
      <c r="I179" s="183" t="s">
        <v>92</v>
      </c>
      <c r="J179" s="183" t="s">
        <v>92</v>
      </c>
      <c r="K179" s="183" t="s">
        <v>92</v>
      </c>
      <c r="L179" s="183" t="s">
        <v>92</v>
      </c>
      <c r="M179" s="183" t="s">
        <v>92</v>
      </c>
      <c r="N179" s="183" t="s">
        <v>92</v>
      </c>
      <c r="O179" s="183" t="s">
        <v>92</v>
      </c>
      <c r="P179" s="183" t="s">
        <v>92</v>
      </c>
      <c r="Q179" s="183" t="s">
        <v>92</v>
      </c>
      <c r="R179" s="183" t="s">
        <v>92</v>
      </c>
      <c r="S179" s="183" t="s">
        <v>92</v>
      </c>
      <c r="T179" s="183" t="s">
        <v>92</v>
      </c>
      <c r="U179" s="183" t="s">
        <v>92</v>
      </c>
      <c r="V179" s="169" t="s">
        <v>92</v>
      </c>
      <c r="W179" s="218" t="s">
        <v>92</v>
      </c>
      <c r="X179" s="183" t="s">
        <v>92</v>
      </c>
      <c r="Y179" s="218"/>
      <c r="AA179" s="45"/>
      <c r="AB179" s="45"/>
      <c r="AC179" s="45"/>
    </row>
    <row r="180" spans="2:29" x14ac:dyDescent="0.25">
      <c r="B180" s="14" t="s">
        <v>4950</v>
      </c>
      <c r="C180" s="183" t="s">
        <v>92</v>
      </c>
      <c r="D180" s="183" t="s">
        <v>92</v>
      </c>
      <c r="E180" s="183" t="s">
        <v>92</v>
      </c>
      <c r="F180" s="183" t="s">
        <v>92</v>
      </c>
      <c r="G180" s="183" t="s">
        <v>92</v>
      </c>
      <c r="H180" s="183" t="s">
        <v>92</v>
      </c>
      <c r="I180" s="183" t="s">
        <v>92</v>
      </c>
      <c r="J180" s="183" t="s">
        <v>92</v>
      </c>
      <c r="K180" s="183" t="s">
        <v>92</v>
      </c>
      <c r="L180" s="183" t="s">
        <v>92</v>
      </c>
      <c r="M180" s="183" t="s">
        <v>92</v>
      </c>
      <c r="N180" s="183" t="s">
        <v>92</v>
      </c>
      <c r="O180" s="183" t="s">
        <v>92</v>
      </c>
      <c r="P180" s="183" t="s">
        <v>92</v>
      </c>
      <c r="Q180" s="183" t="s">
        <v>92</v>
      </c>
      <c r="R180" s="183" t="s">
        <v>92</v>
      </c>
      <c r="S180" s="183" t="s">
        <v>92</v>
      </c>
      <c r="T180" s="183" t="s">
        <v>92</v>
      </c>
      <c r="U180" s="183" t="s">
        <v>92</v>
      </c>
      <c r="V180" s="169" t="s">
        <v>92</v>
      </c>
      <c r="W180" s="218" t="s">
        <v>92</v>
      </c>
      <c r="X180" s="183" t="s">
        <v>92</v>
      </c>
      <c r="Y180" s="218"/>
      <c r="AA180" s="45"/>
      <c r="AB180" s="45"/>
      <c r="AC180" s="45"/>
    </row>
    <row r="181" spans="2:29" x14ac:dyDescent="0.25">
      <c r="B181" s="14" t="s">
        <v>5008</v>
      </c>
      <c r="C181" s="183" t="s">
        <v>92</v>
      </c>
      <c r="D181" s="183" t="s">
        <v>92</v>
      </c>
      <c r="E181" s="183" t="s">
        <v>92</v>
      </c>
      <c r="F181" s="183" t="s">
        <v>92</v>
      </c>
      <c r="G181" s="183" t="s">
        <v>92</v>
      </c>
      <c r="H181" s="183" t="s">
        <v>92</v>
      </c>
      <c r="I181" s="183" t="s">
        <v>92</v>
      </c>
      <c r="J181" s="183" t="s">
        <v>92</v>
      </c>
      <c r="K181" s="183" t="s">
        <v>92</v>
      </c>
      <c r="L181" s="183" t="s">
        <v>92</v>
      </c>
      <c r="M181" s="183" t="s">
        <v>92</v>
      </c>
      <c r="N181" s="183" t="s">
        <v>92</v>
      </c>
      <c r="O181" s="183" t="s">
        <v>92</v>
      </c>
      <c r="P181" s="183" t="s">
        <v>92</v>
      </c>
      <c r="Q181" s="183" t="s">
        <v>92</v>
      </c>
      <c r="R181" s="183" t="s">
        <v>92</v>
      </c>
      <c r="S181" s="183" t="s">
        <v>92</v>
      </c>
      <c r="T181" s="183" t="s">
        <v>92</v>
      </c>
      <c r="U181" s="183" t="s">
        <v>92</v>
      </c>
      <c r="V181" s="169" t="s">
        <v>92</v>
      </c>
      <c r="W181" s="218" t="s">
        <v>92</v>
      </c>
      <c r="X181" s="183" t="s">
        <v>92</v>
      </c>
      <c r="Y181" s="218"/>
      <c r="AA181" s="45"/>
      <c r="AB181" s="45"/>
      <c r="AC181" s="45"/>
    </row>
    <row r="182" spans="2:29" x14ac:dyDescent="0.25">
      <c r="B182" s="14" t="s">
        <v>5009</v>
      </c>
      <c r="C182" s="183" t="s">
        <v>92</v>
      </c>
      <c r="D182" s="183" t="s">
        <v>92</v>
      </c>
      <c r="E182" s="183" t="s">
        <v>92</v>
      </c>
      <c r="F182" s="183" t="s">
        <v>92</v>
      </c>
      <c r="G182" s="183" t="s">
        <v>318</v>
      </c>
      <c r="H182" s="183" t="s">
        <v>92</v>
      </c>
      <c r="I182" s="183" t="s">
        <v>92</v>
      </c>
      <c r="J182" s="183" t="s">
        <v>92</v>
      </c>
      <c r="K182" s="183" t="s">
        <v>92</v>
      </c>
      <c r="L182" s="183" t="s">
        <v>92</v>
      </c>
      <c r="M182" s="183" t="s">
        <v>318</v>
      </c>
      <c r="N182" s="183" t="s">
        <v>318</v>
      </c>
      <c r="O182" s="183" t="s">
        <v>318</v>
      </c>
      <c r="P182" s="183" t="s">
        <v>318</v>
      </c>
      <c r="Q182" s="183" t="s">
        <v>318</v>
      </c>
      <c r="R182" s="183" t="s">
        <v>318</v>
      </c>
      <c r="S182" s="183" t="s">
        <v>318</v>
      </c>
      <c r="T182" s="183" t="s">
        <v>318</v>
      </c>
      <c r="U182" s="183" t="s">
        <v>318</v>
      </c>
      <c r="V182" s="169" t="s">
        <v>318</v>
      </c>
      <c r="W182" s="218" t="s">
        <v>318</v>
      </c>
      <c r="X182" s="183" t="s">
        <v>318</v>
      </c>
      <c r="Y182" s="218"/>
      <c r="AA182" s="45"/>
      <c r="AB182" s="45"/>
      <c r="AC182" s="45"/>
    </row>
    <row r="183" spans="2:29" x14ac:dyDescent="0.25">
      <c r="B183" s="14" t="s">
        <v>5010</v>
      </c>
      <c r="C183" s="183" t="s">
        <v>92</v>
      </c>
      <c r="D183" s="183" t="s">
        <v>92</v>
      </c>
      <c r="E183" s="183" t="s">
        <v>92</v>
      </c>
      <c r="F183" s="183" t="s">
        <v>92</v>
      </c>
      <c r="G183" s="183" t="s">
        <v>318</v>
      </c>
      <c r="H183" s="183" t="s">
        <v>92</v>
      </c>
      <c r="I183" s="183" t="s">
        <v>92</v>
      </c>
      <c r="J183" s="183" t="s">
        <v>92</v>
      </c>
      <c r="K183" s="183" t="s">
        <v>92</v>
      </c>
      <c r="L183" s="183" t="s">
        <v>92</v>
      </c>
      <c r="M183" s="183" t="s">
        <v>318</v>
      </c>
      <c r="N183" s="183" t="s">
        <v>318</v>
      </c>
      <c r="O183" s="183" t="s">
        <v>318</v>
      </c>
      <c r="P183" s="183" t="s">
        <v>318</v>
      </c>
      <c r="Q183" s="183" t="s">
        <v>318</v>
      </c>
      <c r="R183" s="183" t="s">
        <v>318</v>
      </c>
      <c r="S183" s="183" t="s">
        <v>318</v>
      </c>
      <c r="T183" s="183" t="s">
        <v>318</v>
      </c>
      <c r="U183" s="183" t="s">
        <v>318</v>
      </c>
      <c r="V183" s="169" t="s">
        <v>318</v>
      </c>
      <c r="W183" s="218" t="s">
        <v>318</v>
      </c>
      <c r="X183" s="183" t="s">
        <v>318</v>
      </c>
      <c r="Y183" s="218"/>
      <c r="AA183" s="45"/>
      <c r="AB183" s="45"/>
      <c r="AC183" s="45"/>
    </row>
    <row r="184" spans="2:29" x14ac:dyDescent="0.25">
      <c r="B184" s="14" t="s">
        <v>5011</v>
      </c>
      <c r="C184" s="183" t="s">
        <v>92</v>
      </c>
      <c r="D184" s="183" t="s">
        <v>92</v>
      </c>
      <c r="E184" s="183" t="s">
        <v>92</v>
      </c>
      <c r="F184" s="183" t="s">
        <v>92</v>
      </c>
      <c r="G184" s="183" t="s">
        <v>92</v>
      </c>
      <c r="H184" s="183" t="s">
        <v>92</v>
      </c>
      <c r="I184" s="183" t="s">
        <v>92</v>
      </c>
      <c r="J184" s="183" t="s">
        <v>92</v>
      </c>
      <c r="K184" s="183" t="s">
        <v>92</v>
      </c>
      <c r="L184" s="183" t="s">
        <v>92</v>
      </c>
      <c r="M184" s="183" t="s">
        <v>100</v>
      </c>
      <c r="N184" s="183" t="s">
        <v>100</v>
      </c>
      <c r="O184" s="183" t="s">
        <v>100</v>
      </c>
      <c r="P184" s="183" t="s">
        <v>100</v>
      </c>
      <c r="Q184" s="183" t="s">
        <v>100</v>
      </c>
      <c r="R184" s="183" t="s">
        <v>100</v>
      </c>
      <c r="S184" s="183" t="s">
        <v>92</v>
      </c>
      <c r="T184" s="183" t="s">
        <v>100</v>
      </c>
      <c r="U184" s="183" t="s">
        <v>92</v>
      </c>
      <c r="V184" s="169" t="s">
        <v>100</v>
      </c>
      <c r="W184" s="218" t="s">
        <v>100</v>
      </c>
      <c r="X184" s="183" t="s">
        <v>92</v>
      </c>
      <c r="Y184" s="218"/>
      <c r="AA184" s="45"/>
      <c r="AB184" s="45"/>
      <c r="AC184" s="45"/>
    </row>
    <row r="185" spans="2:29" x14ac:dyDescent="0.25">
      <c r="B185" s="14" t="s">
        <v>5012</v>
      </c>
      <c r="C185" s="183" t="s">
        <v>92</v>
      </c>
      <c r="D185" s="183" t="s">
        <v>92</v>
      </c>
      <c r="E185" s="183" t="s">
        <v>92</v>
      </c>
      <c r="F185" s="183" t="s">
        <v>92</v>
      </c>
      <c r="G185" s="183" t="s">
        <v>92</v>
      </c>
      <c r="H185" s="183" t="s">
        <v>92</v>
      </c>
      <c r="I185" s="183" t="s">
        <v>92</v>
      </c>
      <c r="J185" s="183" t="s">
        <v>92</v>
      </c>
      <c r="K185" s="183" t="s">
        <v>92</v>
      </c>
      <c r="L185" s="183" t="s">
        <v>92</v>
      </c>
      <c r="M185" s="183" t="s">
        <v>100</v>
      </c>
      <c r="N185" s="183" t="s">
        <v>100</v>
      </c>
      <c r="O185" s="183" t="s">
        <v>100</v>
      </c>
      <c r="P185" s="183" t="s">
        <v>100</v>
      </c>
      <c r="Q185" s="183" t="s">
        <v>100</v>
      </c>
      <c r="R185" s="183" t="s">
        <v>100</v>
      </c>
      <c r="S185" s="183" t="s">
        <v>92</v>
      </c>
      <c r="T185" s="183" t="s">
        <v>100</v>
      </c>
      <c r="U185" s="183" t="s">
        <v>92</v>
      </c>
      <c r="V185" s="169" t="s">
        <v>100</v>
      </c>
      <c r="W185" s="218" t="s">
        <v>100</v>
      </c>
      <c r="X185" s="183" t="s">
        <v>92</v>
      </c>
      <c r="Y185" s="218"/>
      <c r="AA185" s="45"/>
      <c r="AB185" s="45"/>
      <c r="AC185" s="45"/>
    </row>
    <row r="186" spans="2:29" x14ac:dyDescent="0.25">
      <c r="B186" s="14" t="s">
        <v>5013</v>
      </c>
      <c r="C186" s="183" t="s">
        <v>92</v>
      </c>
      <c r="D186" s="183" t="s">
        <v>92</v>
      </c>
      <c r="E186" s="183" t="s">
        <v>92</v>
      </c>
      <c r="F186" s="183" t="s">
        <v>92</v>
      </c>
      <c r="G186" s="183" t="s">
        <v>92</v>
      </c>
      <c r="H186" s="183" t="s">
        <v>92</v>
      </c>
      <c r="I186" s="183" t="s">
        <v>92</v>
      </c>
      <c r="J186" s="183" t="s">
        <v>92</v>
      </c>
      <c r="K186" s="183" t="s">
        <v>92</v>
      </c>
      <c r="L186" s="183" t="s">
        <v>92</v>
      </c>
      <c r="M186" s="183" t="s">
        <v>92</v>
      </c>
      <c r="N186" s="183" t="s">
        <v>92</v>
      </c>
      <c r="O186" s="183" t="s">
        <v>92</v>
      </c>
      <c r="P186" s="183" t="s">
        <v>92</v>
      </c>
      <c r="Q186" s="183" t="s">
        <v>92</v>
      </c>
      <c r="R186" s="183" t="s">
        <v>92</v>
      </c>
      <c r="S186" s="183" t="s">
        <v>92</v>
      </c>
      <c r="T186" s="183" t="s">
        <v>92</v>
      </c>
      <c r="U186" s="183" t="s">
        <v>92</v>
      </c>
      <c r="V186" s="169" t="s">
        <v>100</v>
      </c>
      <c r="W186" s="218" t="s">
        <v>100</v>
      </c>
      <c r="X186" s="183" t="s">
        <v>92</v>
      </c>
      <c r="Y186" s="218"/>
      <c r="AA186" s="45"/>
      <c r="AB186" s="45"/>
      <c r="AC186" s="45"/>
    </row>
    <row r="187" spans="2:29" x14ac:dyDescent="0.25">
      <c r="B187" s="14" t="s">
        <v>5014</v>
      </c>
      <c r="C187" s="183" t="s">
        <v>92</v>
      </c>
      <c r="D187" s="183" t="s">
        <v>92</v>
      </c>
      <c r="E187" s="183" t="s">
        <v>92</v>
      </c>
      <c r="F187" s="183" t="s">
        <v>92</v>
      </c>
      <c r="G187" s="183" t="s">
        <v>92</v>
      </c>
      <c r="H187" s="183" t="s">
        <v>92</v>
      </c>
      <c r="I187" s="183" t="s">
        <v>92</v>
      </c>
      <c r="J187" s="183" t="s">
        <v>92</v>
      </c>
      <c r="K187" s="183" t="s">
        <v>92</v>
      </c>
      <c r="L187" s="183" t="s">
        <v>92</v>
      </c>
      <c r="M187" s="183" t="s">
        <v>100</v>
      </c>
      <c r="N187" s="183" t="s">
        <v>100</v>
      </c>
      <c r="O187" s="183" t="s">
        <v>318</v>
      </c>
      <c r="P187" s="183" t="s">
        <v>100</v>
      </c>
      <c r="Q187" s="183" t="s">
        <v>100</v>
      </c>
      <c r="R187" s="183" t="s">
        <v>318</v>
      </c>
      <c r="S187" s="183" t="s">
        <v>318</v>
      </c>
      <c r="T187" s="183" t="s">
        <v>100</v>
      </c>
      <c r="U187" s="183" t="s">
        <v>92</v>
      </c>
      <c r="V187" s="169" t="s">
        <v>100</v>
      </c>
      <c r="W187" s="218" t="s">
        <v>100</v>
      </c>
      <c r="X187" s="183" t="s">
        <v>92</v>
      </c>
      <c r="Y187" s="218"/>
      <c r="AA187" s="45"/>
      <c r="AB187" s="45"/>
      <c r="AC187" s="45"/>
    </row>
    <row r="188" spans="2:29" x14ac:dyDescent="0.25">
      <c r="B188" s="14" t="s">
        <v>5015</v>
      </c>
      <c r="C188" s="183" t="s">
        <v>92</v>
      </c>
      <c r="D188" s="183" t="s">
        <v>92</v>
      </c>
      <c r="E188" s="183" t="s">
        <v>92</v>
      </c>
      <c r="F188" s="183" t="s">
        <v>92</v>
      </c>
      <c r="G188" s="183" t="s">
        <v>92</v>
      </c>
      <c r="H188" s="183" t="s">
        <v>92</v>
      </c>
      <c r="I188" s="183" t="s">
        <v>92</v>
      </c>
      <c r="J188" s="183" t="s">
        <v>92</v>
      </c>
      <c r="K188" s="183" t="s">
        <v>92</v>
      </c>
      <c r="L188" s="183" t="s">
        <v>92</v>
      </c>
      <c r="M188" s="183" t="s">
        <v>100</v>
      </c>
      <c r="N188" s="183" t="s">
        <v>100</v>
      </c>
      <c r="O188" s="183" t="s">
        <v>318</v>
      </c>
      <c r="P188" s="183" t="s">
        <v>100</v>
      </c>
      <c r="Q188" s="183" t="s">
        <v>100</v>
      </c>
      <c r="R188" s="183" t="s">
        <v>318</v>
      </c>
      <c r="S188" s="183" t="s">
        <v>318</v>
      </c>
      <c r="T188" s="183" t="s">
        <v>100</v>
      </c>
      <c r="U188" s="183" t="s">
        <v>92</v>
      </c>
      <c r="V188" s="169" t="s">
        <v>100</v>
      </c>
      <c r="W188" s="218" t="s">
        <v>100</v>
      </c>
      <c r="X188" s="183" t="s">
        <v>92</v>
      </c>
      <c r="Y188" s="218"/>
      <c r="AA188" s="45"/>
      <c r="AB188" s="45"/>
      <c r="AC188" s="45"/>
    </row>
    <row r="189" spans="2:29" x14ac:dyDescent="0.25">
      <c r="B189" s="14" t="s">
        <v>4906</v>
      </c>
      <c r="C189" s="183" t="s">
        <v>92</v>
      </c>
      <c r="D189" s="183" t="s">
        <v>92</v>
      </c>
      <c r="E189" s="183" t="s">
        <v>92</v>
      </c>
      <c r="F189" s="183" t="s">
        <v>92</v>
      </c>
      <c r="G189" s="183" t="s">
        <v>92</v>
      </c>
      <c r="H189" s="183" t="s">
        <v>92</v>
      </c>
      <c r="I189" s="183" t="s">
        <v>92</v>
      </c>
      <c r="J189" s="183" t="s">
        <v>92</v>
      </c>
      <c r="K189" s="183" t="s">
        <v>92</v>
      </c>
      <c r="L189" s="183" t="s">
        <v>92</v>
      </c>
      <c r="M189" s="183" t="s">
        <v>100</v>
      </c>
      <c r="N189" s="183" t="s">
        <v>100</v>
      </c>
      <c r="O189" s="183" t="s">
        <v>100</v>
      </c>
      <c r="P189" s="183" t="s">
        <v>100</v>
      </c>
      <c r="Q189" s="183" t="s">
        <v>100</v>
      </c>
      <c r="R189" s="183" t="s">
        <v>100</v>
      </c>
      <c r="S189" s="183" t="s">
        <v>92</v>
      </c>
      <c r="T189" s="183" t="s">
        <v>100</v>
      </c>
      <c r="U189" s="183" t="s">
        <v>92</v>
      </c>
      <c r="V189" s="169" t="s">
        <v>100</v>
      </c>
      <c r="W189" s="218" t="s">
        <v>100</v>
      </c>
      <c r="X189" s="183" t="s">
        <v>92</v>
      </c>
      <c r="Y189" s="218"/>
      <c r="AA189" s="45"/>
      <c r="AB189" s="45"/>
      <c r="AC189" s="45"/>
    </row>
    <row r="190" spans="2:29" x14ac:dyDescent="0.25">
      <c r="B190" s="14" t="s">
        <v>5016</v>
      </c>
      <c r="C190" s="183" t="s">
        <v>92</v>
      </c>
      <c r="D190" s="183" t="s">
        <v>92</v>
      </c>
      <c r="E190" s="183" t="s">
        <v>92</v>
      </c>
      <c r="F190" s="183" t="s">
        <v>92</v>
      </c>
      <c r="G190" s="183" t="s">
        <v>92</v>
      </c>
      <c r="H190" s="183" t="s">
        <v>92</v>
      </c>
      <c r="I190" s="183" t="s">
        <v>92</v>
      </c>
      <c r="J190" s="183" t="s">
        <v>92</v>
      </c>
      <c r="K190" s="183" t="s">
        <v>92</v>
      </c>
      <c r="L190" s="183" t="s">
        <v>92</v>
      </c>
      <c r="M190" s="183" t="s">
        <v>100</v>
      </c>
      <c r="N190" s="183" t="s">
        <v>100</v>
      </c>
      <c r="O190" s="183" t="s">
        <v>100</v>
      </c>
      <c r="P190" s="183" t="s">
        <v>100</v>
      </c>
      <c r="Q190" s="183" t="s">
        <v>100</v>
      </c>
      <c r="R190" s="183" t="s">
        <v>100</v>
      </c>
      <c r="S190" s="183" t="s">
        <v>92</v>
      </c>
      <c r="T190" s="183" t="s">
        <v>100</v>
      </c>
      <c r="U190" s="183" t="s">
        <v>92</v>
      </c>
      <c r="V190" s="169" t="s">
        <v>100</v>
      </c>
      <c r="W190" s="218" t="s">
        <v>100</v>
      </c>
      <c r="X190" s="183" t="s">
        <v>92</v>
      </c>
      <c r="Y190" s="218"/>
      <c r="AA190" s="45"/>
      <c r="AB190" s="45"/>
      <c r="AC190" s="45"/>
    </row>
    <row r="191" spans="2:29" x14ac:dyDescent="0.25">
      <c r="B191" s="14" t="s">
        <v>5017</v>
      </c>
      <c r="C191" s="183" t="s">
        <v>92</v>
      </c>
      <c r="D191" s="183" t="s">
        <v>92</v>
      </c>
      <c r="E191" s="183" t="s">
        <v>92</v>
      </c>
      <c r="F191" s="183" t="s">
        <v>92</v>
      </c>
      <c r="G191" s="183" t="s">
        <v>92</v>
      </c>
      <c r="H191" s="183" t="s">
        <v>92</v>
      </c>
      <c r="I191" s="183" t="s">
        <v>92</v>
      </c>
      <c r="J191" s="183" t="s">
        <v>92</v>
      </c>
      <c r="K191" s="183" t="s">
        <v>92</v>
      </c>
      <c r="L191" s="183" t="s">
        <v>92</v>
      </c>
      <c r="M191" s="183" t="s">
        <v>100</v>
      </c>
      <c r="N191" s="183" t="s">
        <v>100</v>
      </c>
      <c r="O191" s="183" t="s">
        <v>100</v>
      </c>
      <c r="P191" s="183" t="s">
        <v>100</v>
      </c>
      <c r="Q191" s="183" t="s">
        <v>100</v>
      </c>
      <c r="R191" s="183" t="s">
        <v>100</v>
      </c>
      <c r="S191" s="183" t="s">
        <v>92</v>
      </c>
      <c r="T191" s="183" t="s">
        <v>100</v>
      </c>
      <c r="U191" s="183" t="s">
        <v>92</v>
      </c>
      <c r="V191" s="169" t="s">
        <v>100</v>
      </c>
      <c r="W191" s="218" t="s">
        <v>100</v>
      </c>
      <c r="X191" s="183" t="s">
        <v>92</v>
      </c>
      <c r="Y191" s="218"/>
      <c r="AA191" s="45"/>
      <c r="AB191" s="45"/>
      <c r="AC191" s="45"/>
    </row>
    <row r="192" spans="2:29" x14ac:dyDescent="0.25">
      <c r="B192" s="14" t="s">
        <v>5018</v>
      </c>
      <c r="C192" s="183" t="s">
        <v>92</v>
      </c>
      <c r="D192" s="183" t="s">
        <v>92</v>
      </c>
      <c r="E192" s="183" t="s">
        <v>92</v>
      </c>
      <c r="F192" s="183" t="s">
        <v>92</v>
      </c>
      <c r="G192" s="183" t="s">
        <v>92</v>
      </c>
      <c r="H192" s="183" t="s">
        <v>92</v>
      </c>
      <c r="I192" s="183" t="s">
        <v>92</v>
      </c>
      <c r="J192" s="183" t="s">
        <v>92</v>
      </c>
      <c r="K192" s="183" t="s">
        <v>92</v>
      </c>
      <c r="L192" s="183" t="s">
        <v>92</v>
      </c>
      <c r="M192" s="183" t="s">
        <v>100</v>
      </c>
      <c r="N192" s="183" t="s">
        <v>100</v>
      </c>
      <c r="O192" s="183" t="s">
        <v>100</v>
      </c>
      <c r="P192" s="183" t="s">
        <v>100</v>
      </c>
      <c r="Q192" s="183" t="s">
        <v>100</v>
      </c>
      <c r="R192" s="183" t="s">
        <v>318</v>
      </c>
      <c r="S192" s="183" t="s">
        <v>318</v>
      </c>
      <c r="T192" s="183" t="s">
        <v>100</v>
      </c>
      <c r="U192" s="183" t="s">
        <v>318</v>
      </c>
      <c r="V192" s="169" t="s">
        <v>100</v>
      </c>
      <c r="W192" s="218" t="s">
        <v>100</v>
      </c>
      <c r="X192" s="183" t="s">
        <v>318</v>
      </c>
      <c r="Y192" s="218"/>
      <c r="AA192" s="45"/>
      <c r="AB192" s="45"/>
      <c r="AC192" s="45"/>
    </row>
    <row r="193" spans="2:29" x14ac:dyDescent="0.25">
      <c r="B193" s="14" t="s">
        <v>5019</v>
      </c>
      <c r="C193" s="183" t="s">
        <v>100</v>
      </c>
      <c r="D193" s="183" t="s">
        <v>100</v>
      </c>
      <c r="E193" s="183" t="s">
        <v>100</v>
      </c>
      <c r="F193" s="183" t="s">
        <v>100</v>
      </c>
      <c r="G193" s="183" t="s">
        <v>100</v>
      </c>
      <c r="H193" s="183" t="s">
        <v>100</v>
      </c>
      <c r="I193" s="183" t="s">
        <v>100</v>
      </c>
      <c r="J193" s="183" t="s">
        <v>100</v>
      </c>
      <c r="K193" s="183" t="s">
        <v>100</v>
      </c>
      <c r="L193" s="183" t="s">
        <v>100</v>
      </c>
      <c r="M193" s="183" t="s">
        <v>100</v>
      </c>
      <c r="N193" s="183" t="s">
        <v>100</v>
      </c>
      <c r="O193" s="183" t="s">
        <v>100</v>
      </c>
      <c r="P193" s="183" t="s">
        <v>100</v>
      </c>
      <c r="Q193" s="183" t="s">
        <v>100</v>
      </c>
      <c r="R193" s="183" t="s">
        <v>100</v>
      </c>
      <c r="S193" s="183" t="s">
        <v>100</v>
      </c>
      <c r="T193" s="183" t="s">
        <v>100</v>
      </c>
      <c r="U193" s="183" t="s">
        <v>100</v>
      </c>
      <c r="V193" s="169" t="s">
        <v>100</v>
      </c>
      <c r="W193" s="218" t="s">
        <v>100</v>
      </c>
      <c r="X193" s="183" t="s">
        <v>100</v>
      </c>
      <c r="Y193" s="218"/>
      <c r="AA193" s="45"/>
      <c r="AB193" s="45"/>
      <c r="AC193" s="45"/>
    </row>
    <row r="194" spans="2:29" x14ac:dyDescent="0.25">
      <c r="B194" s="14" t="s">
        <v>5020</v>
      </c>
      <c r="C194" s="183" t="s">
        <v>92</v>
      </c>
      <c r="D194" s="183" t="s">
        <v>92</v>
      </c>
      <c r="E194" s="183" t="s">
        <v>92</v>
      </c>
      <c r="F194" s="183" t="s">
        <v>92</v>
      </c>
      <c r="G194" s="183" t="s">
        <v>92</v>
      </c>
      <c r="H194" s="183" t="s">
        <v>92</v>
      </c>
      <c r="I194" s="183" t="s">
        <v>92</v>
      </c>
      <c r="J194" s="183" t="s">
        <v>92</v>
      </c>
      <c r="K194" s="183" t="s">
        <v>92</v>
      </c>
      <c r="L194" s="183" t="s">
        <v>92</v>
      </c>
      <c r="M194" s="183" t="s">
        <v>100</v>
      </c>
      <c r="N194" s="183" t="s">
        <v>100</v>
      </c>
      <c r="O194" s="183" t="s">
        <v>100</v>
      </c>
      <c r="P194" s="183" t="s">
        <v>100</v>
      </c>
      <c r="Q194" s="183" t="s">
        <v>100</v>
      </c>
      <c r="R194" s="183" t="s">
        <v>318</v>
      </c>
      <c r="S194" s="183" t="s">
        <v>318</v>
      </c>
      <c r="T194" s="183" t="s">
        <v>100</v>
      </c>
      <c r="U194" s="183" t="s">
        <v>318</v>
      </c>
      <c r="V194" s="169" t="s">
        <v>92</v>
      </c>
      <c r="W194" s="218" t="s">
        <v>100</v>
      </c>
      <c r="X194" s="183" t="s">
        <v>318</v>
      </c>
      <c r="Y194" s="218"/>
      <c r="AA194" s="45"/>
      <c r="AB194" s="45"/>
      <c r="AC194" s="45"/>
    </row>
    <row r="195" spans="2:29" x14ac:dyDescent="0.25">
      <c r="B195" s="22"/>
      <c r="C195" s="183"/>
      <c r="D195" s="183"/>
      <c r="E195" s="183"/>
      <c r="F195" s="183"/>
      <c r="G195" s="183"/>
      <c r="H195" s="183"/>
      <c r="I195" s="183"/>
      <c r="J195" s="183"/>
      <c r="K195" s="183"/>
      <c r="L195" s="183"/>
      <c r="M195" s="183"/>
      <c r="N195" s="183"/>
      <c r="O195" s="183"/>
      <c r="P195" s="183"/>
      <c r="Q195" s="183"/>
      <c r="R195" s="183"/>
      <c r="S195" s="183"/>
      <c r="T195" s="183"/>
      <c r="U195" s="183"/>
      <c r="V195" s="169"/>
      <c r="W195" s="218"/>
      <c r="X195" s="183"/>
      <c r="Y195" s="218"/>
      <c r="AA195" s="45"/>
      <c r="AB195" s="45"/>
      <c r="AC195" s="45"/>
    </row>
    <row r="196" spans="2:29" ht="15.75" x14ac:dyDescent="0.25">
      <c r="B196" s="42" t="s">
        <v>4910</v>
      </c>
      <c r="C196" s="42"/>
      <c r="D196" s="42"/>
      <c r="E196" s="42"/>
      <c r="F196" s="12"/>
      <c r="G196" s="154"/>
      <c r="H196" s="154"/>
      <c r="I196" s="154"/>
      <c r="J196" s="154"/>
      <c r="K196" s="154"/>
      <c r="L196" s="42"/>
      <c r="M196" s="42"/>
      <c r="N196" s="42"/>
      <c r="O196" s="42"/>
      <c r="P196" s="42"/>
      <c r="Q196" s="42"/>
      <c r="R196" s="42"/>
      <c r="S196" s="42"/>
      <c r="T196" s="42"/>
      <c r="U196" s="42"/>
      <c r="V196" s="42"/>
      <c r="W196" s="211"/>
      <c r="X196" s="42"/>
      <c r="Y196" s="211"/>
      <c r="AA196" s="45"/>
      <c r="AB196" s="45"/>
      <c r="AC196" s="45"/>
    </row>
    <row r="197" spans="2:29" x14ac:dyDescent="0.25">
      <c r="B197" s="22" t="s">
        <v>4911</v>
      </c>
      <c r="C197" s="183" t="s">
        <v>383</v>
      </c>
      <c r="D197" s="183" t="s">
        <v>383</v>
      </c>
      <c r="E197" s="183" t="s">
        <v>383</v>
      </c>
      <c r="F197" s="183" t="s">
        <v>383</v>
      </c>
      <c r="G197" s="183" t="s">
        <v>318</v>
      </c>
      <c r="H197" s="183" t="s">
        <v>318</v>
      </c>
      <c r="I197" s="183" t="s">
        <v>318</v>
      </c>
      <c r="J197" s="183" t="s">
        <v>318</v>
      </c>
      <c r="K197" s="183" t="s">
        <v>318</v>
      </c>
      <c r="L197" s="183" t="s">
        <v>383</v>
      </c>
      <c r="M197" s="183" t="s">
        <v>318</v>
      </c>
      <c r="N197" s="183" t="s">
        <v>318</v>
      </c>
      <c r="O197" s="183" t="s">
        <v>318</v>
      </c>
      <c r="P197" s="183" t="s">
        <v>318</v>
      </c>
      <c r="Q197" s="183" t="s">
        <v>318</v>
      </c>
      <c r="R197" s="183" t="s">
        <v>318</v>
      </c>
      <c r="S197" s="183" t="s">
        <v>318</v>
      </c>
      <c r="T197" s="183" t="s">
        <v>383</v>
      </c>
      <c r="U197" s="183" t="s">
        <v>383</v>
      </c>
      <c r="V197" s="169" t="s">
        <v>383</v>
      </c>
      <c r="W197" s="218" t="s">
        <v>390</v>
      </c>
      <c r="X197" s="183" t="s">
        <v>383</v>
      </c>
      <c r="Y197" s="218"/>
      <c r="AA197" s="45"/>
      <c r="AB197" s="45"/>
      <c r="AC197" s="45"/>
    </row>
    <row r="198" spans="2:29" x14ac:dyDescent="0.25">
      <c r="C198" s="183"/>
      <c r="D198" s="183"/>
      <c r="E198" s="183"/>
      <c r="F198" s="183"/>
      <c r="G198" s="183"/>
      <c r="H198" s="183"/>
      <c r="I198" s="183"/>
      <c r="J198" s="183"/>
      <c r="K198" s="183"/>
      <c r="L198" s="183"/>
      <c r="M198" s="183"/>
      <c r="N198" s="183"/>
      <c r="O198" s="183"/>
      <c r="P198" s="183"/>
      <c r="Q198" s="183"/>
      <c r="R198" s="183"/>
      <c r="S198" s="183"/>
      <c r="T198" s="183"/>
      <c r="U198" s="183"/>
      <c r="V198" s="169"/>
      <c r="W198" s="218"/>
      <c r="X198" s="183"/>
      <c r="Y198" s="218"/>
      <c r="AA198" s="45"/>
      <c r="AB198" s="45"/>
      <c r="AC198" s="45"/>
    </row>
    <row r="199" spans="2:29" ht="15.75" x14ac:dyDescent="0.25">
      <c r="B199" s="42" t="s">
        <v>4912</v>
      </c>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AA199" s="45"/>
      <c r="AB199" s="45"/>
      <c r="AC199" s="45"/>
    </row>
    <row r="200" spans="2:29" x14ac:dyDescent="0.25">
      <c r="B200" s="14" t="s">
        <v>4913</v>
      </c>
      <c r="C200" s="170" t="s">
        <v>473</v>
      </c>
      <c r="D200" s="170" t="s">
        <v>473</v>
      </c>
      <c r="E200" s="170" t="s">
        <v>473</v>
      </c>
      <c r="F200" s="183" t="s">
        <v>473</v>
      </c>
      <c r="G200" s="170" t="s">
        <v>473</v>
      </c>
      <c r="H200" s="170" t="s">
        <v>473</v>
      </c>
      <c r="I200" s="170" t="s">
        <v>473</v>
      </c>
      <c r="J200" s="170" t="s">
        <v>473</v>
      </c>
      <c r="K200" s="183" t="s">
        <v>473</v>
      </c>
      <c r="L200" s="170" t="s">
        <v>473</v>
      </c>
      <c r="M200" s="183" t="s">
        <v>473</v>
      </c>
      <c r="N200" s="170" t="s">
        <v>473</v>
      </c>
      <c r="O200" s="183" t="s">
        <v>473</v>
      </c>
      <c r="P200" s="170" t="s">
        <v>473</v>
      </c>
      <c r="Q200" s="170" t="s">
        <v>473</v>
      </c>
      <c r="R200" s="170" t="s">
        <v>473</v>
      </c>
      <c r="S200" s="170" t="s">
        <v>473</v>
      </c>
      <c r="T200" s="183" t="s">
        <v>473</v>
      </c>
      <c r="U200" s="183" t="s">
        <v>473</v>
      </c>
      <c r="V200" s="169" t="s">
        <v>466</v>
      </c>
      <c r="W200" s="169" t="s">
        <v>466</v>
      </c>
      <c r="X200" s="183" t="s">
        <v>473</v>
      </c>
      <c r="Y200" s="225"/>
      <c r="AA200" s="45"/>
      <c r="AB200" s="45"/>
      <c r="AC200" s="45"/>
    </row>
    <row r="201" spans="2:29" x14ac:dyDescent="0.25">
      <c r="B201" s="45"/>
      <c r="C201" s="170"/>
      <c r="D201" s="170"/>
      <c r="E201" s="170"/>
      <c r="F201" s="183"/>
      <c r="G201" s="170"/>
      <c r="H201" s="170"/>
      <c r="I201" s="170"/>
      <c r="J201" s="170"/>
      <c r="K201" s="183"/>
      <c r="L201" s="170"/>
      <c r="M201" s="183"/>
      <c r="N201" s="170"/>
      <c r="O201" s="183"/>
      <c r="P201" s="170"/>
      <c r="Q201" s="170"/>
      <c r="R201" s="170"/>
      <c r="S201" s="170"/>
      <c r="T201" s="183"/>
      <c r="U201" s="183"/>
      <c r="V201" s="169"/>
      <c r="W201" s="225"/>
      <c r="X201" s="183"/>
      <c r="Y201" s="225"/>
      <c r="AA201" s="45"/>
      <c r="AB201" s="45"/>
      <c r="AC201" s="45"/>
    </row>
    <row r="202" spans="2:29" ht="15.75" x14ac:dyDescent="0.25">
      <c r="B202" s="42" t="s">
        <v>4914</v>
      </c>
      <c r="C202" s="42"/>
      <c r="D202" s="42"/>
      <c r="E202" s="42"/>
      <c r="F202" s="12"/>
      <c r="G202" s="154"/>
      <c r="H202" s="154"/>
      <c r="I202" s="154"/>
      <c r="J202" s="154"/>
      <c r="K202" s="11"/>
      <c r="L202" s="42"/>
      <c r="M202" s="11"/>
      <c r="N202" s="42"/>
      <c r="O202" s="11"/>
      <c r="P202" s="42"/>
      <c r="Q202" s="42"/>
      <c r="R202" s="42"/>
      <c r="S202" s="42"/>
      <c r="T202" s="11"/>
      <c r="U202" s="11"/>
      <c r="V202" s="212"/>
      <c r="W202" s="211"/>
      <c r="X202" s="11"/>
      <c r="Y202" s="211"/>
      <c r="AA202" s="45"/>
      <c r="AB202" s="45"/>
      <c r="AC202" s="45"/>
    </row>
    <row r="203" spans="2:29" ht="15.75" x14ac:dyDescent="0.25">
      <c r="B203" s="13" t="s">
        <v>4915</v>
      </c>
      <c r="C203" s="169"/>
      <c r="D203" s="170"/>
      <c r="E203" s="170"/>
      <c r="F203" s="170"/>
      <c r="G203" s="170"/>
      <c r="H203" s="170"/>
      <c r="I203" s="170"/>
      <c r="J203" s="170"/>
      <c r="K203" s="170"/>
      <c r="L203" s="170"/>
      <c r="M203" s="170"/>
      <c r="N203" s="170"/>
      <c r="O203" s="170"/>
      <c r="P203" s="171"/>
      <c r="Q203" s="171"/>
      <c r="R203" s="171"/>
      <c r="S203" s="171"/>
      <c r="T203" s="170"/>
      <c r="U203" s="170"/>
      <c r="V203" s="170"/>
      <c r="W203" s="218"/>
      <c r="X203" s="170"/>
      <c r="Y203" s="218"/>
      <c r="AA203" s="45"/>
      <c r="AB203" s="45"/>
      <c r="AC203" s="45"/>
    </row>
    <row r="204" spans="2:29" ht="15.75" x14ac:dyDescent="0.25">
      <c r="B204" s="182" t="s">
        <v>4916</v>
      </c>
      <c r="C204" s="169"/>
      <c r="D204" s="170"/>
      <c r="E204" s="170"/>
      <c r="F204" s="170"/>
      <c r="G204" s="170"/>
      <c r="H204" s="170"/>
      <c r="I204" s="170"/>
      <c r="J204" s="170"/>
      <c r="K204" s="170"/>
      <c r="L204" s="170"/>
      <c r="M204" s="170"/>
      <c r="N204" s="170"/>
      <c r="O204" s="170"/>
      <c r="P204" s="171"/>
      <c r="Q204" s="171"/>
      <c r="R204" s="171"/>
      <c r="S204" s="171"/>
      <c r="T204" s="170"/>
      <c r="U204" s="170"/>
      <c r="V204" s="170"/>
      <c r="W204" s="218"/>
      <c r="X204" s="170"/>
      <c r="Y204" s="218"/>
      <c r="AA204" s="45"/>
      <c r="AB204" s="45"/>
      <c r="AC204" s="45"/>
    </row>
    <row r="205" spans="2:29" ht="15.75" x14ac:dyDescent="0.25">
      <c r="B205" s="198" t="s">
        <v>4917</v>
      </c>
      <c r="C205" s="169"/>
      <c r="D205" s="170"/>
      <c r="E205" s="170"/>
      <c r="F205" s="170"/>
      <c r="G205" s="170"/>
      <c r="H205" s="170"/>
      <c r="I205" s="170"/>
      <c r="J205" s="170"/>
      <c r="K205" s="170"/>
      <c r="L205" s="170"/>
      <c r="M205" s="170"/>
      <c r="N205" s="170"/>
      <c r="O205" s="170"/>
      <c r="P205" s="171"/>
      <c r="Q205" s="171"/>
      <c r="R205" s="171"/>
      <c r="S205" s="171"/>
      <c r="T205" s="170"/>
      <c r="U205" s="170"/>
      <c r="V205" s="170"/>
      <c r="W205" s="218"/>
      <c r="X205" s="170"/>
      <c r="Y205" s="218"/>
      <c r="AA205" s="45"/>
      <c r="AB205" s="45"/>
      <c r="AC205" s="45"/>
    </row>
    <row r="206" spans="2:29" ht="15.75" x14ac:dyDescent="0.25">
      <c r="B206" s="198" t="s">
        <v>4918</v>
      </c>
      <c r="C206" s="170"/>
      <c r="D206" s="170"/>
      <c r="E206" s="170"/>
      <c r="F206" s="170"/>
      <c r="G206" s="170"/>
      <c r="H206" s="170"/>
      <c r="I206" s="170"/>
      <c r="J206" s="170"/>
      <c r="K206" s="170"/>
      <c r="L206" s="170"/>
      <c r="M206" s="170"/>
      <c r="N206" s="170"/>
      <c r="O206" s="170"/>
      <c r="P206" s="170"/>
      <c r="Q206" s="170"/>
      <c r="R206" s="170"/>
      <c r="S206" s="170"/>
      <c r="T206" s="170"/>
      <c r="U206" s="170"/>
      <c r="V206" s="170"/>
      <c r="W206" s="225"/>
      <c r="X206" s="170"/>
      <c r="Y206" s="225"/>
      <c r="AA206" s="45"/>
      <c r="AB206" s="45"/>
      <c r="AC206" s="45"/>
    </row>
    <row r="207" spans="2:29" ht="15.75" x14ac:dyDescent="0.25">
      <c r="B207" s="198" t="s">
        <v>4919</v>
      </c>
      <c r="C207" s="170"/>
      <c r="D207" s="170"/>
      <c r="E207" s="170"/>
      <c r="F207" s="170"/>
      <c r="G207" s="170"/>
      <c r="H207" s="170"/>
      <c r="I207" s="170"/>
      <c r="J207" s="170"/>
      <c r="K207" s="170"/>
      <c r="L207" s="170"/>
      <c r="M207" s="170"/>
      <c r="N207" s="170"/>
      <c r="O207" s="170"/>
      <c r="P207" s="170"/>
      <c r="Q207" s="170"/>
      <c r="R207" s="170"/>
      <c r="S207" s="170"/>
      <c r="T207" s="170"/>
      <c r="U207" s="170"/>
      <c r="V207" s="170"/>
      <c r="W207" s="225"/>
      <c r="X207" s="170"/>
      <c r="Y207" s="225"/>
      <c r="AA207" s="45"/>
      <c r="AB207" s="45"/>
      <c r="AC207" s="45"/>
    </row>
    <row r="208" spans="2:29" ht="15.75" x14ac:dyDescent="0.25">
      <c r="B208" s="198" t="s">
        <v>5021</v>
      </c>
      <c r="C208" s="170"/>
      <c r="D208" s="170"/>
      <c r="E208" s="170"/>
      <c r="F208" s="170"/>
      <c r="G208" s="170"/>
      <c r="H208" s="170"/>
      <c r="I208" s="170"/>
      <c r="J208" s="170"/>
      <c r="K208" s="170"/>
      <c r="L208" s="170"/>
      <c r="M208" s="170"/>
      <c r="N208" s="170"/>
      <c r="O208" s="170"/>
      <c r="P208" s="170"/>
      <c r="Q208" s="170"/>
      <c r="R208" s="170"/>
      <c r="S208" s="170"/>
      <c r="T208" s="170"/>
      <c r="U208" s="170"/>
      <c r="V208" s="170"/>
      <c r="W208" s="225"/>
      <c r="X208" s="170"/>
      <c r="Y208" s="225"/>
      <c r="AA208" s="45"/>
      <c r="AB208" s="45"/>
      <c r="AC208" s="45"/>
    </row>
    <row r="209" spans="2:29" ht="15.75" x14ac:dyDescent="0.25">
      <c r="B209" s="42" t="s">
        <v>572</v>
      </c>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AA209" s="45"/>
      <c r="AB209" s="45"/>
      <c r="AC209" s="45"/>
    </row>
    <row r="210" spans="2:29" x14ac:dyDescent="0.25">
      <c r="B210" s="22" t="s">
        <v>4920</v>
      </c>
      <c r="C210" s="183" t="s">
        <v>384</v>
      </c>
      <c r="D210" s="183" t="s">
        <v>384</v>
      </c>
      <c r="E210" s="183" t="s">
        <v>384</v>
      </c>
      <c r="F210" s="183" t="s">
        <v>384</v>
      </c>
      <c r="G210" s="183" t="s">
        <v>384</v>
      </c>
      <c r="H210" s="183" t="s">
        <v>384</v>
      </c>
      <c r="I210" s="183" t="s">
        <v>384</v>
      </c>
      <c r="J210" s="183" t="s">
        <v>384</v>
      </c>
      <c r="K210" s="183" t="s">
        <v>384</v>
      </c>
      <c r="L210" s="183" t="s">
        <v>384</v>
      </c>
      <c r="M210" s="183" t="s">
        <v>384</v>
      </c>
      <c r="N210" s="183" t="s">
        <v>384</v>
      </c>
      <c r="O210" s="183" t="s">
        <v>384</v>
      </c>
      <c r="P210" s="183" t="s">
        <v>384</v>
      </c>
      <c r="Q210" s="183" t="s">
        <v>384</v>
      </c>
      <c r="R210" s="183" t="s">
        <v>318</v>
      </c>
      <c r="S210" s="183" t="s">
        <v>318</v>
      </c>
      <c r="T210" s="183" t="s">
        <v>384</v>
      </c>
      <c r="U210" s="183" t="s">
        <v>384</v>
      </c>
      <c r="V210" s="169" t="s">
        <v>384</v>
      </c>
      <c r="W210" s="218" t="s">
        <v>384</v>
      </c>
      <c r="X210" s="183" t="s">
        <v>384</v>
      </c>
      <c r="Y210" s="225"/>
      <c r="AA210" s="45"/>
      <c r="AB210" s="45"/>
      <c r="AC210" s="45"/>
    </row>
    <row r="211" spans="2:29" ht="15.75" x14ac:dyDescent="0.25">
      <c r="B211" s="42" t="s">
        <v>4921</v>
      </c>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AA211" s="45"/>
      <c r="AB211" s="45"/>
      <c r="AC211" s="45"/>
    </row>
    <row r="212" spans="2:29" ht="15.75" x14ac:dyDescent="0.25">
      <c r="B212" s="191" t="s">
        <v>4922</v>
      </c>
      <c r="C212" s="183" t="s">
        <v>596</v>
      </c>
      <c r="D212" s="183" t="s">
        <v>596</v>
      </c>
      <c r="E212" s="183" t="s">
        <v>596</v>
      </c>
      <c r="F212" s="183" t="s">
        <v>596</v>
      </c>
      <c r="G212" s="183" t="s">
        <v>596</v>
      </c>
      <c r="H212" s="183" t="s">
        <v>596</v>
      </c>
      <c r="I212" s="183" t="s">
        <v>596</v>
      </c>
      <c r="J212" s="183" t="s">
        <v>596</v>
      </c>
      <c r="K212" s="183" t="s">
        <v>596</v>
      </c>
      <c r="L212" s="183" t="s">
        <v>596</v>
      </c>
      <c r="M212" s="183" t="s">
        <v>596</v>
      </c>
      <c r="N212" s="183" t="s">
        <v>596</v>
      </c>
      <c r="O212" s="183" t="s">
        <v>596</v>
      </c>
      <c r="P212" s="183" t="s">
        <v>596</v>
      </c>
      <c r="Q212" s="183" t="s">
        <v>596</v>
      </c>
      <c r="R212" s="183" t="s">
        <v>596</v>
      </c>
      <c r="S212" s="183" t="s">
        <v>596</v>
      </c>
      <c r="T212" s="183" t="s">
        <v>596</v>
      </c>
      <c r="U212" s="183" t="s">
        <v>596</v>
      </c>
      <c r="V212" s="169" t="s">
        <v>596</v>
      </c>
      <c r="W212" s="218" t="s">
        <v>596</v>
      </c>
      <c r="X212" s="183" t="s">
        <v>596</v>
      </c>
      <c r="Y212" s="218"/>
      <c r="AA212" s="45"/>
      <c r="AB212" s="45"/>
      <c r="AC212" s="45"/>
    </row>
    <row r="213" spans="2:29" ht="20.25" x14ac:dyDescent="0.25">
      <c r="B213" s="22" t="s">
        <v>4923</v>
      </c>
      <c r="C213" s="183" t="s">
        <v>408</v>
      </c>
      <c r="D213" s="183" t="s">
        <v>408</v>
      </c>
      <c r="E213" s="183" t="s">
        <v>408</v>
      </c>
      <c r="F213" s="183" t="s">
        <v>408</v>
      </c>
      <c r="G213" s="183" t="s">
        <v>408</v>
      </c>
      <c r="H213" s="183" t="s">
        <v>408</v>
      </c>
      <c r="I213" s="183" t="s">
        <v>408</v>
      </c>
      <c r="J213" s="183" t="s">
        <v>408</v>
      </c>
      <c r="K213" s="183" t="s">
        <v>408</v>
      </c>
      <c r="L213" s="183" t="s">
        <v>408</v>
      </c>
      <c r="M213" s="183" t="s">
        <v>408</v>
      </c>
      <c r="N213" s="183" t="s">
        <v>408</v>
      </c>
      <c r="O213" s="183" t="s">
        <v>408</v>
      </c>
      <c r="P213" s="183" t="s">
        <v>408</v>
      </c>
      <c r="Q213" s="183" t="s">
        <v>408</v>
      </c>
      <c r="R213" s="183" t="s">
        <v>408</v>
      </c>
      <c r="S213" s="183" t="s">
        <v>408</v>
      </c>
      <c r="T213" s="183" t="s">
        <v>408</v>
      </c>
      <c r="U213" s="183" t="s">
        <v>408</v>
      </c>
      <c r="V213" s="169" t="s">
        <v>408</v>
      </c>
      <c r="W213" s="218" t="s">
        <v>408</v>
      </c>
      <c r="X213" s="183" t="s">
        <v>408</v>
      </c>
      <c r="Y213" s="218"/>
      <c r="AA213" s="45"/>
      <c r="AB213" s="45"/>
      <c r="AC213" s="45"/>
    </row>
    <row r="214" spans="2:29" ht="15.75" x14ac:dyDescent="0.25">
      <c r="B214" s="42" t="s">
        <v>217</v>
      </c>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AA214" s="45"/>
      <c r="AB214" s="45"/>
      <c r="AC214" s="45"/>
    </row>
    <row r="215" spans="2:29" x14ac:dyDescent="0.25">
      <c r="B215" s="222" t="s">
        <v>5022</v>
      </c>
      <c r="C215" s="183" t="s">
        <v>209</v>
      </c>
      <c r="D215" s="183" t="s">
        <v>209</v>
      </c>
      <c r="E215" s="183" t="s">
        <v>209</v>
      </c>
      <c r="F215" s="183" t="s">
        <v>209</v>
      </c>
      <c r="G215" s="183" t="s">
        <v>209</v>
      </c>
      <c r="H215" s="183" t="s">
        <v>209</v>
      </c>
      <c r="I215" s="183" t="s">
        <v>209</v>
      </c>
      <c r="J215" s="183" t="s">
        <v>209</v>
      </c>
      <c r="K215" s="183" t="s">
        <v>209</v>
      </c>
      <c r="L215" s="183" t="s">
        <v>209</v>
      </c>
      <c r="M215" s="183" t="s">
        <v>209</v>
      </c>
      <c r="N215" s="183" t="s">
        <v>209</v>
      </c>
      <c r="O215" s="183" t="s">
        <v>209</v>
      </c>
      <c r="P215" s="183" t="s">
        <v>209</v>
      </c>
      <c r="Q215" s="183" t="s">
        <v>209</v>
      </c>
      <c r="R215" s="183" t="s">
        <v>209</v>
      </c>
      <c r="S215" s="183" t="s">
        <v>209</v>
      </c>
      <c r="T215" s="183" t="s">
        <v>209</v>
      </c>
      <c r="U215" s="183" t="s">
        <v>209</v>
      </c>
      <c r="V215" s="183" t="s">
        <v>209</v>
      </c>
      <c r="W215" s="218" t="s">
        <v>209</v>
      </c>
      <c r="X215" s="183" t="s">
        <v>209</v>
      </c>
      <c r="Y215" s="218"/>
      <c r="AA215" s="45"/>
      <c r="AB215" s="45"/>
      <c r="AC215" s="45"/>
    </row>
    <row r="216" spans="2:29" ht="15.75" x14ac:dyDescent="0.25">
      <c r="B216" s="22" t="s">
        <v>4924</v>
      </c>
      <c r="C216" s="183" t="s">
        <v>209</v>
      </c>
      <c r="D216" s="183" t="s">
        <v>209</v>
      </c>
      <c r="E216" s="183" t="s">
        <v>209</v>
      </c>
      <c r="F216" s="183" t="s">
        <v>209</v>
      </c>
      <c r="G216" s="183" t="s">
        <v>209</v>
      </c>
      <c r="H216" s="183" t="s">
        <v>209</v>
      </c>
      <c r="I216" s="183" t="s">
        <v>209</v>
      </c>
      <c r="J216" s="183" t="s">
        <v>209</v>
      </c>
      <c r="K216" s="183" t="s">
        <v>209</v>
      </c>
      <c r="L216" s="183" t="s">
        <v>209</v>
      </c>
      <c r="M216" s="183" t="s">
        <v>209</v>
      </c>
      <c r="N216" s="183" t="s">
        <v>209</v>
      </c>
      <c r="O216" s="183" t="s">
        <v>209</v>
      </c>
      <c r="P216" s="183" t="s">
        <v>209</v>
      </c>
      <c r="Q216" s="183" t="s">
        <v>209</v>
      </c>
      <c r="R216" s="183" t="s">
        <v>209</v>
      </c>
      <c r="S216" s="183" t="s">
        <v>209</v>
      </c>
      <c r="T216" s="183" t="s">
        <v>209</v>
      </c>
      <c r="U216" s="183" t="s">
        <v>209</v>
      </c>
      <c r="V216" s="183" t="s">
        <v>209</v>
      </c>
      <c r="W216" s="218" t="s">
        <v>209</v>
      </c>
      <c r="X216" s="183" t="s">
        <v>209</v>
      </c>
      <c r="Y216" s="218"/>
      <c r="AA216" s="45"/>
      <c r="AB216" s="45"/>
      <c r="AC216" s="45"/>
    </row>
    <row r="217" spans="2:29" x14ac:dyDescent="0.25">
      <c r="B217" s="224" t="s">
        <v>4925</v>
      </c>
      <c r="C217" s="183"/>
      <c r="D217" s="183"/>
      <c r="E217" s="183"/>
      <c r="F217" s="183"/>
      <c r="G217" s="183"/>
      <c r="H217" s="183"/>
      <c r="I217" s="183"/>
      <c r="J217" s="183"/>
      <c r="K217" s="183"/>
      <c r="L217" s="183"/>
      <c r="M217" s="183"/>
      <c r="N217" s="183"/>
      <c r="O217" s="183"/>
      <c r="P217" s="183"/>
      <c r="Q217" s="183"/>
      <c r="R217" s="183"/>
      <c r="S217" s="183"/>
      <c r="T217" s="183"/>
      <c r="U217" s="183"/>
      <c r="V217" s="183"/>
      <c r="W217" s="218"/>
      <c r="X217" s="218"/>
      <c r="Y217" s="218"/>
      <c r="AA217" s="45"/>
      <c r="AB217" s="45"/>
      <c r="AC217" s="45"/>
    </row>
    <row r="218" spans="2:29" ht="20.25" x14ac:dyDescent="0.25">
      <c r="B218" s="22" t="s">
        <v>4926</v>
      </c>
      <c r="C218" s="183"/>
      <c r="D218" s="183"/>
      <c r="E218" s="183"/>
      <c r="F218" s="183"/>
      <c r="G218" s="183"/>
      <c r="H218" s="183"/>
      <c r="I218" s="183"/>
      <c r="J218" s="183"/>
      <c r="K218" s="183"/>
      <c r="L218" s="183"/>
      <c r="M218" s="183"/>
      <c r="N218" s="183"/>
      <c r="O218" s="183"/>
      <c r="P218" s="183"/>
      <c r="Q218" s="183"/>
      <c r="R218" s="183"/>
      <c r="S218" s="183"/>
      <c r="T218" s="183"/>
      <c r="U218" s="183"/>
      <c r="V218" s="183"/>
      <c r="W218" s="218"/>
      <c r="X218" s="218"/>
      <c r="Y218" s="218"/>
      <c r="AA218" s="45"/>
      <c r="AB218" s="45"/>
      <c r="AC218" s="45"/>
    </row>
    <row r="219" spans="2:29" ht="15.75" x14ac:dyDescent="0.25">
      <c r="B219" s="42" t="s">
        <v>4927</v>
      </c>
      <c r="C219" s="42"/>
      <c r="D219" s="42"/>
      <c r="E219" s="42"/>
      <c r="F219" s="42"/>
      <c r="G219" s="42"/>
      <c r="H219" s="42"/>
      <c r="I219" s="42"/>
      <c r="J219" s="42"/>
      <c r="K219" s="42"/>
      <c r="L219" s="42"/>
      <c r="M219" s="42"/>
      <c r="N219" s="42"/>
      <c r="O219" s="42"/>
      <c r="P219" s="42"/>
      <c r="Q219" s="42"/>
      <c r="R219" s="42"/>
      <c r="S219" s="42"/>
      <c r="T219" s="42"/>
      <c r="U219" s="42"/>
      <c r="V219" s="42"/>
      <c r="W219" s="211"/>
      <c r="X219" s="211"/>
      <c r="Y219" s="211"/>
      <c r="AA219" s="45"/>
      <c r="AB219" s="45"/>
      <c r="AC219" s="45"/>
    </row>
    <row r="220" spans="2:29" x14ac:dyDescent="0.25">
      <c r="B220" s="22"/>
      <c r="C220" s="183"/>
      <c r="D220" s="183"/>
      <c r="E220" s="183"/>
      <c r="F220" s="183"/>
      <c r="G220" s="183"/>
      <c r="H220" s="183"/>
      <c r="I220" s="183"/>
      <c r="J220" s="183"/>
      <c r="K220" s="183"/>
      <c r="L220" s="183"/>
      <c r="M220" s="183"/>
      <c r="N220" s="183"/>
      <c r="O220" s="183"/>
      <c r="P220" s="183"/>
      <c r="Q220" s="183"/>
      <c r="R220" s="183"/>
      <c r="S220" s="183"/>
      <c r="T220" s="183"/>
      <c r="U220" s="183"/>
      <c r="V220" s="169"/>
      <c r="W220" s="218"/>
      <c r="X220" s="218"/>
      <c r="Y220" s="218"/>
      <c r="AA220" s="45"/>
      <c r="AB220" s="45"/>
      <c r="AC220" s="45"/>
    </row>
    <row r="221" spans="2:29" x14ac:dyDescent="0.25">
      <c r="B221" s="22"/>
      <c r="C221" s="183"/>
      <c r="D221" s="183"/>
      <c r="E221" s="183"/>
      <c r="F221" s="183"/>
      <c r="G221" s="183"/>
      <c r="H221" s="183"/>
      <c r="I221" s="183"/>
      <c r="J221" s="183"/>
      <c r="K221" s="183"/>
      <c r="L221" s="183"/>
      <c r="M221" s="183"/>
      <c r="N221" s="183"/>
      <c r="O221" s="183"/>
      <c r="P221" s="183"/>
      <c r="Q221" s="183"/>
      <c r="R221" s="183"/>
      <c r="S221" s="183"/>
      <c r="T221" s="183"/>
      <c r="U221" s="183"/>
      <c r="V221" s="169"/>
      <c r="W221" s="218"/>
      <c r="X221" s="218"/>
      <c r="Y221" s="218"/>
      <c r="AA221" s="45"/>
      <c r="AB221" s="45"/>
      <c r="AC221" s="45"/>
    </row>
    <row r="1055" spans="9:9" x14ac:dyDescent="0.25">
      <c r="I1055">
        <v>1000</v>
      </c>
    </row>
    <row r="1056" spans="9:9" x14ac:dyDescent="0.25">
      <c r="I1056">
        <v>1001</v>
      </c>
    </row>
    <row r="1057" spans="9:9" x14ac:dyDescent="0.25">
      <c r="I1057">
        <v>1002</v>
      </c>
    </row>
  </sheetData>
  <protectedRanges>
    <protectedRange sqref="C221:K221 M221 T221:V221" name="Bereich1_1"/>
    <protectedRange sqref="L220 L212:L213" name="Bereich1_2"/>
    <protectedRange sqref="L210" name="Bereich1_3_1"/>
    <protectedRange sqref="L221" name="Bereich1_1_1"/>
    <protectedRange sqref="N220 N212:N213" name="Bereich1_4"/>
    <protectedRange sqref="N210" name="Bereich1_3_2"/>
    <protectedRange sqref="N221" name="Bereich1_1_2"/>
  </protectedRanges>
  <mergeCells count="3">
    <mergeCell ref="B2:F2"/>
    <mergeCell ref="B4:B5"/>
    <mergeCell ref="AB4:AC4"/>
  </mergeCells>
  <dataValidations disablePrompts="1" count="5">
    <dataValidation allowBlank="1" showInputMessage="1" showErrorMessage="1" promptTitle="vertrauliches drucken" prompt="Diese Funktion gibt es nur, die Dokument Server Funktion auf Aus steht." sqref="B34:B36" xr:uid="{00000000-0002-0000-0500-000000000000}"/>
    <dataValidation allowBlank="1" showInputMessage="1" showErrorMessage="1" prompt="Dieser ist ggf. nicht erforderlich, wenn auf einem zusätzlichem Aufkleber bereits die Seriennummer enthalten ist." sqref="B213" xr:uid="{532BEBF5-B1A9-455B-B114-8ADABE2620BE}"/>
    <dataValidation allowBlank="1" showInputMessage="1" showErrorMessage="1" promptTitle="Wo muss der angeschlossen werden" prompt="_x000a_Java basierte Software: Controller_x000a__x000a_Android basierende Software: am Display (MicroUSB)" sqref="B218" xr:uid="{81F6EC38-1806-4C74-852E-9AC095735433}"/>
    <dataValidation allowBlank="1" showInputMessage="1" showErrorMessage="1" prompt="Config Datei muss mit der CL zur Verfügung gestellt werden" sqref="B216:B217" xr:uid="{5727DEC8-22F0-4864-AC0E-43A61CA634A8}"/>
    <dataValidation allowBlank="1" showInputMessage="1" showErrorMessage="1" promptTitle="Vorlagen / Blanko" prompt="Sind im Intranet unter PSC-Workshop -&gt; Vorinstallation zu finden._x000a_benutzerdefiniertem Aufkleber müssen zusätzlich der CL zur Verfügung gestellt werden." sqref="B212" xr:uid="{EBD4D552-E6FB-43CC-9C8D-261B29618D44}"/>
  </dataValidations>
  <hyperlinks>
    <hyperlink ref="C119" r:id="rId1" xr:uid="{00000000-0004-0000-0500-000000000000}"/>
    <hyperlink ref="D119" r:id="rId2" xr:uid="{00000000-0004-0000-0500-000001000000}"/>
    <hyperlink ref="E119" r:id="rId3" xr:uid="{00000000-0004-0000-0500-000002000000}"/>
    <hyperlink ref="F119" r:id="rId4" xr:uid="{00000000-0004-0000-0500-000003000000}"/>
    <hyperlink ref="L119" r:id="rId5" xr:uid="{00000000-0004-0000-0500-000004000000}"/>
    <hyperlink ref="M119" r:id="rId6" xr:uid="{00000000-0004-0000-0500-000005000000}"/>
    <hyperlink ref="N119" r:id="rId7" xr:uid="{00000000-0004-0000-0500-000006000000}"/>
    <hyperlink ref="N87" r:id="rId8" xr:uid="{00000000-0004-0000-0500-000007000000}"/>
    <hyperlink ref="O87" r:id="rId9" xr:uid="{00000000-0004-0000-0500-000008000000}"/>
    <hyperlink ref="T119" r:id="rId10" xr:uid="{B8B95881-B6EB-49B9-AEE5-59BBC4A83B79}"/>
    <hyperlink ref="U119" r:id="rId11" xr:uid="{F62A4700-04BE-44E5-BFE0-A8D4BECBD863}"/>
    <hyperlink ref="V119" r:id="rId12" xr:uid="{8C4B4F39-D79C-4C39-8A65-2678488F747D}"/>
    <hyperlink ref="B212" location="Hinweis!A1" display="zusätzlicher Aufkleber *                                                                      wichtiger Hinweis!!!" xr:uid="{A93AF405-B7DD-43C9-BA95-C7D757534A8C}"/>
    <hyperlink ref="B215" r:id="rId13" display="Standard Kartenleserkonfiguration für INEPRO (Link)" xr:uid="{63A775AB-B362-4712-B872-C83A9E9A4A7A}"/>
    <hyperlink ref="X119" r:id="rId14" xr:uid="{FE5A92EB-7B10-40D8-A888-215CE9AEBF9C}"/>
  </hyperlinks>
  <pageMargins left="0.70866141732283472" right="0.70866141732283472" top="0.78740157480314965" bottom="0.78740157480314965" header="0.31496062992125984" footer="0.31496062992125984"/>
  <pageSetup paperSize="8" scale="43" fitToHeight="2" orientation="portrait" r:id="rId15"/>
  <headerFooter>
    <oddHeader>&amp;C&amp;"Calibri"&amp;11&amp;K000000Internal&amp;1#</oddHeader>
  </headerFooter>
  <drawing r:id="rId16"/>
  <legacyDrawing r:id="rId17"/>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500-000001000000}">
          <x14:formula1>
            <xm:f>Werte!$Q$53:$Q$54</xm:f>
          </x14:formula1>
          <xm:sqref>G34:L34</xm:sqref>
        </x14:dataValidation>
        <x14:dataValidation type="list" allowBlank="1" showInputMessage="1" showErrorMessage="1" xr:uid="{00000000-0002-0000-0500-000002000000}">
          <x14:formula1>
            <xm:f>Werte!$K$3:$K$4</xm:f>
          </x14:formula1>
          <xm:sqref>M35:M36 T35:T36 U36 V35:V36 X36</xm:sqref>
        </x14:dataValidation>
        <x14:dataValidation type="list" allowBlank="1" showInputMessage="1" showErrorMessage="1" xr:uid="{00000000-0002-0000-0500-000003000000}">
          <x14:formula1>
            <xm:f>'C:\Users\Thorsten.Dietrich\Desktop\[Checkliste_Vorlage_18.4.2019(2).xlsx]Werte'!#REF!</xm:f>
          </x14:formula1>
          <xm:sqref>N35:N36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49"/>
  <sheetViews>
    <sheetView showGridLines="0" zoomScale="85" zoomScaleNormal="85" workbookViewId="0">
      <pane xSplit="2" ySplit="5" topLeftCell="C135" activePane="bottomRight" state="frozen"/>
      <selection pane="topRight" activeCell="C1" sqref="C1"/>
      <selection pane="bottomLeft" activeCell="A6" sqref="A6"/>
      <selection pane="bottomRight" activeCell="B141" sqref="B141"/>
    </sheetView>
  </sheetViews>
  <sheetFormatPr baseColWidth="10" defaultColWidth="11.42578125" defaultRowHeight="15" x14ac:dyDescent="0.25"/>
  <cols>
    <col min="2" max="2" width="100.5703125" customWidth="1"/>
    <col min="3" max="3" width="36.7109375" customWidth="1"/>
    <col min="4" max="4" width="6.42578125" bestFit="1" customWidth="1"/>
    <col min="5" max="5" width="2.85546875" customWidth="1"/>
    <col min="6" max="6" width="27.85546875" customWidth="1"/>
  </cols>
  <sheetData>
    <row r="1" spans="1:9" ht="36.75" x14ac:dyDescent="0.25">
      <c r="A1" s="49"/>
      <c r="C1" s="1"/>
      <c r="I1" s="54"/>
    </row>
    <row r="2" spans="1:9" ht="36.75" customHeight="1" x14ac:dyDescent="0.4">
      <c r="B2" s="264" t="str">
        <f ca="1">Auswahl!$I$3&amp;"  - "&amp;Auswahl!$F$3&amp;" - "&amp;TEXT(Auswahl!N3,"TT.MM.JJJJ")&amp;" - "&amp;"V"&amp;Auswahl!$N$2</f>
        <v>Evonik Industrie AG  - RDE06139 - 05.07.2023 - V2.2</v>
      </c>
      <c r="C2" s="264"/>
      <c r="D2" s="264"/>
      <c r="I2" s="54"/>
    </row>
    <row r="3" spans="1:9" ht="18" customHeight="1" x14ac:dyDescent="0.25">
      <c r="A3" s="3"/>
      <c r="I3" s="54"/>
    </row>
    <row r="4" spans="1:9" ht="18" customHeight="1" x14ac:dyDescent="0.25">
      <c r="A4" s="4"/>
      <c r="B4" s="263" t="s">
        <v>4739</v>
      </c>
      <c r="C4" s="5" t="s">
        <v>5613</v>
      </c>
      <c r="D4" s="183"/>
      <c r="I4" s="54"/>
    </row>
    <row r="5" spans="1:9" ht="18.75" customHeight="1" thickBot="1" x14ac:dyDescent="0.3">
      <c r="A5" s="6"/>
      <c r="B5" s="263"/>
      <c r="C5" s="5"/>
      <c r="D5" s="183"/>
      <c r="I5" s="54"/>
    </row>
    <row r="6" spans="1:9" ht="20.25" x14ac:dyDescent="0.25">
      <c r="A6" s="166"/>
      <c r="B6" s="167" t="s">
        <v>5614</v>
      </c>
      <c r="C6" s="166"/>
      <c r="D6" s="166"/>
    </row>
    <row r="7" spans="1:9" ht="25.5" customHeight="1" x14ac:dyDescent="0.25">
      <c r="A7" s="27"/>
      <c r="B7" s="51" t="s">
        <v>5720</v>
      </c>
      <c r="C7" s="12"/>
      <c r="D7" s="12"/>
      <c r="E7" s="15"/>
      <c r="F7" s="2"/>
    </row>
    <row r="8" spans="1:9" ht="25.5" x14ac:dyDescent="0.25">
      <c r="A8" s="13"/>
      <c r="B8" s="22" t="s">
        <v>5616</v>
      </c>
      <c r="C8" s="183" t="s">
        <v>5617</v>
      </c>
      <c r="D8" s="105" t="s">
        <v>4774</v>
      </c>
      <c r="E8" s="15"/>
      <c r="F8" s="2"/>
    </row>
    <row r="9" spans="1:9" ht="15.75" x14ac:dyDescent="0.25">
      <c r="A9" s="34"/>
    </row>
    <row r="10" spans="1:9" ht="25.5" customHeight="1" x14ac:dyDescent="0.25">
      <c r="A10" s="50"/>
      <c r="B10" s="51" t="s">
        <v>5620</v>
      </c>
      <c r="C10" s="12"/>
      <c r="D10" s="12"/>
      <c r="E10" s="15"/>
      <c r="F10" s="2"/>
    </row>
    <row r="11" spans="1:9" ht="25.5" x14ac:dyDescent="0.25">
      <c r="B11" s="22" t="s">
        <v>5621</v>
      </c>
      <c r="C11" s="183" t="s">
        <v>466</v>
      </c>
      <c r="D11" s="105" t="s">
        <v>4774</v>
      </c>
      <c r="E11" s="15"/>
      <c r="F11" s="16"/>
    </row>
    <row r="12" spans="1:9" ht="15.75" x14ac:dyDescent="0.25">
      <c r="A12" s="34"/>
    </row>
    <row r="13" spans="1:9" ht="20.25" x14ac:dyDescent="0.25">
      <c r="A13" s="168"/>
      <c r="B13" s="167" t="s">
        <v>5624</v>
      </c>
      <c r="C13" s="168"/>
      <c r="D13" s="168"/>
    </row>
    <row r="14" spans="1:9" ht="25.5" customHeight="1" x14ac:dyDescent="0.25">
      <c r="A14" s="20"/>
      <c r="B14" s="21" t="s">
        <v>5722</v>
      </c>
      <c r="C14" s="12"/>
      <c r="D14" s="12"/>
      <c r="E14" s="15"/>
      <c r="F14" s="2"/>
    </row>
    <row r="15" spans="1:9" ht="25.5" x14ac:dyDescent="0.25">
      <c r="A15" s="13"/>
      <c r="B15" s="22" t="s">
        <v>5625</v>
      </c>
      <c r="C15" s="183" t="s">
        <v>5626</v>
      </c>
      <c r="D15" s="105" t="s">
        <v>4774</v>
      </c>
      <c r="E15" s="15"/>
      <c r="F15" s="56"/>
    </row>
    <row r="16" spans="1:9" ht="25.5" x14ac:dyDescent="0.25">
      <c r="A16" s="13"/>
      <c r="B16" s="22" t="s">
        <v>5668</v>
      </c>
      <c r="C16" s="183" t="s">
        <v>5669</v>
      </c>
      <c r="D16" s="105" t="s">
        <v>4774</v>
      </c>
      <c r="E16" s="15"/>
      <c r="F16" s="56"/>
    </row>
    <row r="17" spans="1:6" ht="25.5" x14ac:dyDescent="0.25">
      <c r="A17" s="13"/>
      <c r="B17" s="22" t="s">
        <v>5670</v>
      </c>
      <c r="C17" s="183" t="s">
        <v>5669</v>
      </c>
      <c r="D17" s="105" t="s">
        <v>4774</v>
      </c>
      <c r="E17" s="15"/>
      <c r="F17" s="56"/>
    </row>
    <row r="18" spans="1:6" ht="25.5" x14ac:dyDescent="0.25">
      <c r="A18" s="23"/>
      <c r="B18" s="14" t="s">
        <v>5671</v>
      </c>
      <c r="C18" s="183" t="s">
        <v>5672</v>
      </c>
      <c r="D18" s="105" t="s">
        <v>4774</v>
      </c>
      <c r="E18" s="15"/>
      <c r="F18" s="56"/>
    </row>
    <row r="19" spans="1:6" ht="15.75" x14ac:dyDescent="0.25">
      <c r="A19" s="34"/>
    </row>
    <row r="20" spans="1:6" ht="25.5" customHeight="1" x14ac:dyDescent="0.25">
      <c r="A20" s="25"/>
      <c r="B20" s="11" t="s">
        <v>5723</v>
      </c>
      <c r="C20" s="12"/>
      <c r="D20" s="12"/>
      <c r="E20" s="15"/>
      <c r="F20" s="2"/>
    </row>
    <row r="21" spans="1:6" ht="25.5" x14ac:dyDescent="0.25">
      <c r="A21" s="13"/>
      <c r="B21" s="237" t="s">
        <v>5724</v>
      </c>
      <c r="C21" s="183" t="s">
        <v>51</v>
      </c>
      <c r="D21" s="105" t="s">
        <v>4774</v>
      </c>
      <c r="E21" s="15"/>
      <c r="F21" s="56"/>
    </row>
    <row r="22" spans="1:6" ht="15.75" x14ac:dyDescent="0.25">
      <c r="A22" s="34"/>
    </row>
    <row r="23" spans="1:6" ht="25.5" customHeight="1" x14ac:dyDescent="0.25">
      <c r="A23" s="10"/>
      <c r="B23" s="11" t="s">
        <v>5627</v>
      </c>
      <c r="C23" s="12"/>
      <c r="D23" s="12"/>
      <c r="E23" s="15"/>
      <c r="F23" s="2"/>
    </row>
    <row r="24" spans="1:6" ht="25.5" x14ac:dyDescent="0.25">
      <c r="A24" s="13"/>
      <c r="B24" s="34" t="s">
        <v>5628</v>
      </c>
      <c r="C24" s="183" t="s">
        <v>5619</v>
      </c>
      <c r="D24" s="105" t="s">
        <v>4774</v>
      </c>
      <c r="E24" s="15"/>
      <c r="F24" s="56"/>
    </row>
    <row r="25" spans="1:6" ht="25.5" x14ac:dyDescent="0.25">
      <c r="A25" s="13"/>
      <c r="B25" s="22" t="s">
        <v>5629</v>
      </c>
      <c r="C25" s="183" t="s">
        <v>5619</v>
      </c>
      <c r="D25" s="105" t="s">
        <v>4774</v>
      </c>
      <c r="E25" s="15"/>
      <c r="F25" s="56"/>
    </row>
    <row r="26" spans="1:6" ht="25.5" x14ac:dyDescent="0.25">
      <c r="A26" s="13"/>
      <c r="B26" s="34" t="s">
        <v>5630</v>
      </c>
      <c r="C26" s="183" t="s">
        <v>5619</v>
      </c>
      <c r="D26" s="105" t="s">
        <v>4774</v>
      </c>
      <c r="E26" s="15"/>
      <c r="F26" s="56"/>
    </row>
    <row r="27" spans="1:6" ht="25.5" x14ac:dyDescent="0.25">
      <c r="A27" s="13"/>
      <c r="B27" s="22" t="s">
        <v>5631</v>
      </c>
      <c r="C27" s="183" t="s">
        <v>5619</v>
      </c>
      <c r="D27" s="105" t="s">
        <v>4774</v>
      </c>
      <c r="E27" s="15"/>
      <c r="F27" s="56"/>
    </row>
    <row r="28" spans="1:6" ht="25.5" x14ac:dyDescent="0.25">
      <c r="A28" s="13"/>
      <c r="B28" s="22" t="s">
        <v>5632</v>
      </c>
      <c r="C28" s="183" t="s">
        <v>5619</v>
      </c>
      <c r="D28" s="105" t="s">
        <v>4774</v>
      </c>
      <c r="E28" s="15"/>
      <c r="F28" s="56"/>
    </row>
    <row r="29" spans="1:6" ht="25.5" x14ac:dyDescent="0.25">
      <c r="A29" s="13"/>
      <c r="B29" s="22" t="s">
        <v>5633</v>
      </c>
      <c r="C29" s="183" t="s">
        <v>5619</v>
      </c>
      <c r="D29" s="105" t="s">
        <v>4774</v>
      </c>
      <c r="E29" s="15"/>
      <c r="F29" s="56"/>
    </row>
    <row r="30" spans="1:6" ht="25.5" x14ac:dyDescent="0.25">
      <c r="A30" s="13"/>
      <c r="B30" s="22" t="s">
        <v>5634</v>
      </c>
      <c r="C30" s="183" t="s">
        <v>5619</v>
      </c>
      <c r="D30" s="105" t="s">
        <v>4774</v>
      </c>
      <c r="E30" s="15"/>
      <c r="F30" s="56"/>
    </row>
    <row r="31" spans="1:6" ht="25.5" x14ac:dyDescent="0.25">
      <c r="A31" s="13"/>
      <c r="B31" s="22" t="s">
        <v>5635</v>
      </c>
      <c r="C31" s="183" t="s">
        <v>5619</v>
      </c>
      <c r="D31" s="105" t="s">
        <v>4774</v>
      </c>
      <c r="E31" s="15"/>
      <c r="F31" s="56"/>
    </row>
    <row r="32" spans="1:6" ht="25.5" x14ac:dyDescent="0.25">
      <c r="A32" s="13"/>
      <c r="B32" s="22" t="s">
        <v>5636</v>
      </c>
      <c r="C32" s="183" t="s">
        <v>5619</v>
      </c>
      <c r="D32" s="105" t="s">
        <v>4774</v>
      </c>
      <c r="E32" s="15"/>
      <c r="F32" s="56"/>
    </row>
    <row r="33" spans="1:6" ht="25.5" x14ac:dyDescent="0.25">
      <c r="A33" s="13"/>
      <c r="B33" s="22" t="s">
        <v>5637</v>
      </c>
      <c r="C33" s="183" t="s">
        <v>5619</v>
      </c>
      <c r="D33" s="105" t="s">
        <v>4774</v>
      </c>
      <c r="E33" s="15"/>
      <c r="F33" s="56"/>
    </row>
    <row r="34" spans="1:6" ht="25.5" x14ac:dyDescent="0.25">
      <c r="A34" s="13"/>
      <c r="B34" s="34" t="s">
        <v>5638</v>
      </c>
      <c r="C34" s="183" t="s">
        <v>5619</v>
      </c>
      <c r="D34" s="105" t="s">
        <v>4774</v>
      </c>
      <c r="E34" s="15"/>
      <c r="F34" s="56"/>
    </row>
    <row r="35" spans="1:6" ht="25.5" x14ac:dyDescent="0.25">
      <c r="A35" s="13"/>
      <c r="B35" s="22" t="s">
        <v>5639</v>
      </c>
      <c r="C35" s="183" t="s">
        <v>5619</v>
      </c>
      <c r="D35" s="105" t="s">
        <v>4774</v>
      </c>
      <c r="E35" s="15"/>
      <c r="F35" s="56"/>
    </row>
    <row r="36" spans="1:6" ht="25.5" x14ac:dyDescent="0.25">
      <c r="A36" s="13"/>
      <c r="B36" s="14" t="s">
        <v>5640</v>
      </c>
      <c r="C36" s="183" t="s">
        <v>5619</v>
      </c>
      <c r="D36" s="105" t="s">
        <v>4774</v>
      </c>
      <c r="E36" s="15"/>
      <c r="F36" s="56"/>
    </row>
    <row r="37" spans="1:6" ht="25.5" x14ac:dyDescent="0.25">
      <c r="A37" s="13"/>
      <c r="B37" s="14" t="s">
        <v>5641</v>
      </c>
      <c r="C37" s="183" t="s">
        <v>5619</v>
      </c>
      <c r="D37" s="105" t="s">
        <v>4774</v>
      </c>
      <c r="E37" s="15"/>
      <c r="F37" s="56"/>
    </row>
    <row r="38" spans="1:6" ht="25.5" x14ac:dyDescent="0.25">
      <c r="A38" s="13"/>
      <c r="B38" s="34" t="s">
        <v>5642</v>
      </c>
      <c r="C38" s="183" t="s">
        <v>5619</v>
      </c>
      <c r="D38" s="105" t="s">
        <v>4774</v>
      </c>
      <c r="E38" s="15"/>
      <c r="F38" s="56"/>
    </row>
    <row r="39" spans="1:6" ht="25.5" x14ac:dyDescent="0.25">
      <c r="A39" s="13"/>
      <c r="B39" s="14" t="s">
        <v>5643</v>
      </c>
      <c r="C39" s="183" t="s">
        <v>5619</v>
      </c>
      <c r="D39" s="105" t="s">
        <v>4774</v>
      </c>
      <c r="E39" s="15"/>
      <c r="F39" s="56"/>
    </row>
    <row r="40" spans="1:6" ht="15.75" x14ac:dyDescent="0.25">
      <c r="A40" s="34"/>
    </row>
    <row r="41" spans="1:6" ht="25.5" customHeight="1" x14ac:dyDescent="0.25">
      <c r="A41" s="24"/>
      <c r="B41" s="24" t="s">
        <v>5646</v>
      </c>
      <c r="C41" s="12"/>
      <c r="D41" s="12"/>
      <c r="E41" s="15"/>
      <c r="F41" s="2"/>
    </row>
    <row r="42" spans="1:6" ht="25.5" x14ac:dyDescent="0.25">
      <c r="A42" s="13"/>
      <c r="B42" s="22" t="s">
        <v>5647</v>
      </c>
      <c r="C42" s="183" t="s">
        <v>5644</v>
      </c>
      <c r="D42" s="105" t="s">
        <v>4774</v>
      </c>
      <c r="E42" s="15"/>
      <c r="F42" s="59"/>
    </row>
    <row r="43" spans="1:6" ht="25.5" x14ac:dyDescent="0.25">
      <c r="A43" s="13"/>
      <c r="B43" s="22" t="s">
        <v>5648</v>
      </c>
      <c r="C43" s="232" t="s">
        <v>5645</v>
      </c>
      <c r="D43" s="105" t="s">
        <v>4774</v>
      </c>
      <c r="E43" s="15"/>
      <c r="F43" s="60"/>
    </row>
    <row r="44" spans="1:6" ht="15.75" x14ac:dyDescent="0.25">
      <c r="A44" s="34"/>
    </row>
    <row r="45" spans="1:6" ht="25.5" customHeight="1" x14ac:dyDescent="0.25">
      <c r="A45" s="24"/>
      <c r="B45" s="24" t="s">
        <v>5649</v>
      </c>
      <c r="C45" s="12"/>
      <c r="D45" s="12"/>
      <c r="E45" s="15"/>
      <c r="F45" s="2"/>
    </row>
    <row r="46" spans="1:6" ht="25.5" x14ac:dyDescent="0.25">
      <c r="A46" s="13"/>
      <c r="B46" s="22" t="s">
        <v>5647</v>
      </c>
      <c r="C46" s="183" t="s">
        <v>5650</v>
      </c>
      <c r="D46" s="105" t="s">
        <v>4774</v>
      </c>
      <c r="E46" s="15"/>
      <c r="F46" s="59"/>
    </row>
    <row r="47" spans="1:6" ht="25.5" x14ac:dyDescent="0.25">
      <c r="A47" s="13"/>
      <c r="B47" s="22" t="s">
        <v>5648</v>
      </c>
      <c r="C47" s="232" t="s">
        <v>5651</v>
      </c>
      <c r="D47" s="105" t="s">
        <v>4774</v>
      </c>
      <c r="E47" s="15"/>
      <c r="F47" s="60"/>
    </row>
    <row r="48" spans="1:6" ht="15.75" x14ac:dyDescent="0.25">
      <c r="A48" s="34"/>
    </row>
    <row r="49" spans="1:6" ht="25.5" customHeight="1" x14ac:dyDescent="0.25">
      <c r="A49" s="24"/>
      <c r="B49" s="24" t="s">
        <v>5652</v>
      </c>
      <c r="C49" s="12"/>
      <c r="D49" s="12"/>
      <c r="E49" s="15"/>
      <c r="F49" s="2"/>
    </row>
    <row r="50" spans="1:6" ht="25.5" x14ac:dyDescent="0.25">
      <c r="A50" s="13"/>
      <c r="B50" s="22" t="s">
        <v>5647</v>
      </c>
      <c r="C50" s="183" t="s">
        <v>5653</v>
      </c>
      <c r="D50" s="105" t="s">
        <v>4774</v>
      </c>
      <c r="E50" s="15"/>
      <c r="F50" s="59"/>
    </row>
    <row r="51" spans="1:6" ht="25.5" x14ac:dyDescent="0.25">
      <c r="A51" s="13"/>
      <c r="B51" s="22" t="s">
        <v>5648</v>
      </c>
      <c r="C51" s="232" t="s">
        <v>5653</v>
      </c>
      <c r="D51" s="105" t="s">
        <v>4774</v>
      </c>
      <c r="E51" s="15"/>
      <c r="F51" s="60"/>
    </row>
    <row r="52" spans="1:6" ht="25.5" x14ac:dyDescent="0.25">
      <c r="A52" s="13"/>
      <c r="B52" s="22" t="s">
        <v>5661</v>
      </c>
      <c r="C52" s="183" t="s">
        <v>5619</v>
      </c>
      <c r="D52" s="105" t="s">
        <v>4774</v>
      </c>
      <c r="E52" s="15"/>
      <c r="F52" s="60"/>
    </row>
    <row r="53" spans="1:6" ht="15.75" x14ac:dyDescent="0.25">
      <c r="A53" s="34"/>
    </row>
    <row r="54" spans="1:6" ht="25.5" customHeight="1" x14ac:dyDescent="0.25">
      <c r="A54" s="24"/>
      <c r="B54" s="24" t="s">
        <v>5738</v>
      </c>
      <c r="C54" s="12"/>
      <c r="D54" s="12"/>
      <c r="E54" s="15"/>
      <c r="F54" s="2"/>
    </row>
    <row r="55" spans="1:6" ht="25.5" x14ac:dyDescent="0.25">
      <c r="A55" s="240"/>
      <c r="B55" s="22" t="s">
        <v>5647</v>
      </c>
      <c r="C55" s="183" t="s">
        <v>5677</v>
      </c>
      <c r="D55" s="105" t="s">
        <v>4774</v>
      </c>
      <c r="E55" s="15"/>
      <c r="F55" s="59"/>
    </row>
    <row r="56" spans="1:6" ht="25.5" x14ac:dyDescent="0.25">
      <c r="A56" s="240"/>
      <c r="B56" s="22" t="s">
        <v>5648</v>
      </c>
      <c r="C56" s="232" t="s">
        <v>5739</v>
      </c>
      <c r="D56" s="105" t="s">
        <v>4774</v>
      </c>
      <c r="E56" s="15"/>
      <c r="F56" s="60"/>
    </row>
    <row r="57" spans="1:6" ht="15.75" x14ac:dyDescent="0.25">
      <c r="A57" s="34"/>
    </row>
    <row r="58" spans="1:6" ht="25.5" customHeight="1" x14ac:dyDescent="0.25">
      <c r="A58" s="24"/>
      <c r="B58" s="24" t="s">
        <v>5654</v>
      </c>
      <c r="C58" s="12"/>
      <c r="D58" s="12"/>
      <c r="E58" s="15"/>
      <c r="F58" s="2"/>
    </row>
    <row r="59" spans="1:6" ht="25.5" x14ac:dyDescent="0.25">
      <c r="A59" s="13"/>
      <c r="B59" s="22" t="s">
        <v>5648</v>
      </c>
      <c r="C59" s="232" t="s">
        <v>5655</v>
      </c>
      <c r="D59" s="105" t="s">
        <v>4774</v>
      </c>
      <c r="E59" s="15"/>
      <c r="F59" s="59"/>
    </row>
    <row r="60" spans="1:6" ht="15.75" x14ac:dyDescent="0.25">
      <c r="A60" s="34"/>
    </row>
    <row r="61" spans="1:6" ht="25.5" customHeight="1" x14ac:dyDescent="0.25">
      <c r="A61" s="13"/>
      <c r="B61" s="24" t="s">
        <v>5725</v>
      </c>
      <c r="C61" s="11"/>
      <c r="D61" s="11"/>
      <c r="E61" s="15"/>
      <c r="F61" s="56"/>
    </row>
    <row r="62" spans="1:6" ht="25.5" x14ac:dyDescent="0.25">
      <c r="A62" s="13"/>
      <c r="B62" s="22" t="s">
        <v>5657</v>
      </c>
      <c r="C62" s="183" t="s">
        <v>5659</v>
      </c>
      <c r="D62" s="105" t="s">
        <v>4774</v>
      </c>
      <c r="E62" s="15"/>
      <c r="F62" s="56"/>
    </row>
    <row r="63" spans="1:6" ht="25.5" x14ac:dyDescent="0.25">
      <c r="A63" s="13"/>
      <c r="B63" s="22" t="s">
        <v>5658</v>
      </c>
      <c r="C63" s="183" t="s">
        <v>5660</v>
      </c>
      <c r="D63" s="105" t="s">
        <v>4774</v>
      </c>
      <c r="E63" s="15"/>
      <c r="F63" s="2"/>
    </row>
    <row r="64" spans="1:6" ht="15.75" x14ac:dyDescent="0.25">
      <c r="A64" s="34"/>
    </row>
    <row r="65" spans="1:6" ht="25.5" customHeight="1" x14ac:dyDescent="0.25">
      <c r="A65" s="10"/>
      <c r="B65" s="11" t="s">
        <v>5726</v>
      </c>
      <c r="C65" s="12"/>
      <c r="D65" s="12"/>
      <c r="E65" s="15"/>
      <c r="F65" s="2"/>
    </row>
    <row r="66" spans="1:6" ht="25.5" x14ac:dyDescent="0.25">
      <c r="A66" s="13"/>
      <c r="B66" s="234" t="s">
        <v>5662</v>
      </c>
      <c r="C66" s="183" t="s">
        <v>5663</v>
      </c>
      <c r="D66" s="105" t="s">
        <v>4774</v>
      </c>
      <c r="E66" s="15"/>
      <c r="F66" s="56"/>
    </row>
    <row r="67" spans="1:6" ht="25.5" x14ac:dyDescent="0.25">
      <c r="A67" s="13"/>
      <c r="B67" s="235" t="s">
        <v>5673</v>
      </c>
      <c r="C67" s="183" t="s">
        <v>5663</v>
      </c>
      <c r="D67" s="105" t="s">
        <v>4774</v>
      </c>
      <c r="E67" s="15"/>
      <c r="F67" s="56"/>
    </row>
    <row r="68" spans="1:6" ht="15.75" x14ac:dyDescent="0.25">
      <c r="A68" s="34"/>
    </row>
    <row r="69" spans="1:6" ht="25.5" customHeight="1" x14ac:dyDescent="0.25">
      <c r="A69" s="10"/>
      <c r="B69" s="11" t="s">
        <v>5674</v>
      </c>
      <c r="C69" s="43"/>
      <c r="D69" s="43"/>
      <c r="E69" s="15"/>
      <c r="F69" s="2"/>
    </row>
    <row r="70" spans="1:6" ht="25.5" customHeight="1" x14ac:dyDescent="0.25">
      <c r="A70" s="240"/>
      <c r="B70" s="22" t="s">
        <v>5762</v>
      </c>
      <c r="C70" s="183" t="s">
        <v>466</v>
      </c>
      <c r="D70" s="105" t="s">
        <v>4774</v>
      </c>
    </row>
    <row r="71" spans="1:6" ht="25.5" customHeight="1" x14ac:dyDescent="0.25">
      <c r="A71" s="240"/>
      <c r="B71" s="22" t="s">
        <v>5763</v>
      </c>
      <c r="C71" s="183" t="s">
        <v>473</v>
      </c>
      <c r="D71" s="105" t="s">
        <v>4774</v>
      </c>
    </row>
    <row r="72" spans="1:6" ht="25.5" customHeight="1" x14ac:dyDescent="0.25">
      <c r="A72" s="240"/>
      <c r="B72" s="22" t="s">
        <v>5764</v>
      </c>
      <c r="C72" s="183" t="s">
        <v>473</v>
      </c>
      <c r="D72" s="105" t="s">
        <v>4774</v>
      </c>
    </row>
    <row r="73" spans="1:6" ht="25.5" customHeight="1" x14ac:dyDescent="0.25">
      <c r="A73" s="13"/>
      <c r="B73" s="22" t="s">
        <v>5239</v>
      </c>
      <c r="C73" s="183" t="s">
        <v>5676</v>
      </c>
      <c r="D73" s="105" t="s">
        <v>4774</v>
      </c>
    </row>
    <row r="74" spans="1:6" ht="25.5" customHeight="1" x14ac:dyDescent="0.25">
      <c r="A74" s="13"/>
      <c r="B74" s="22" t="s">
        <v>5675</v>
      </c>
      <c r="C74" s="183" t="s">
        <v>5678</v>
      </c>
      <c r="D74" s="105" t="s">
        <v>4774</v>
      </c>
    </row>
    <row r="75" spans="1:6" ht="25.5" customHeight="1" x14ac:dyDescent="0.25">
      <c r="A75" s="240"/>
      <c r="B75" s="22" t="s">
        <v>5759</v>
      </c>
      <c r="C75" s="183" t="s">
        <v>5760</v>
      </c>
      <c r="D75" s="105" t="s">
        <v>4774</v>
      </c>
    </row>
    <row r="76" spans="1:6" ht="25.5" customHeight="1" x14ac:dyDescent="0.25">
      <c r="A76" s="13"/>
      <c r="B76" s="22" t="s">
        <v>4892</v>
      </c>
      <c r="C76" s="183" t="s">
        <v>5677</v>
      </c>
      <c r="D76" s="105" t="s">
        <v>4774</v>
      </c>
    </row>
    <row r="77" spans="1:6" ht="25.5" customHeight="1" x14ac:dyDescent="0.25">
      <c r="A77" s="13"/>
      <c r="B77" s="22" t="s">
        <v>5675</v>
      </c>
      <c r="C77" s="183" t="s">
        <v>5679</v>
      </c>
      <c r="D77" s="105" t="s">
        <v>4774</v>
      </c>
    </row>
    <row r="78" spans="1:6" ht="25.5" customHeight="1" x14ac:dyDescent="0.25">
      <c r="A78" s="240"/>
      <c r="B78" s="22" t="s">
        <v>5759</v>
      </c>
      <c r="C78" s="183" t="s">
        <v>5760</v>
      </c>
      <c r="D78" s="105" t="s">
        <v>4774</v>
      </c>
    </row>
    <row r="79" spans="1:6" ht="15.75" x14ac:dyDescent="0.25">
      <c r="A79" s="241"/>
      <c r="B79" s="242"/>
      <c r="C79" s="242"/>
      <c r="D79" s="242"/>
    </row>
    <row r="80" spans="1:6" ht="25.5" customHeight="1" x14ac:dyDescent="0.25">
      <c r="A80" s="10"/>
      <c r="B80" s="11" t="s">
        <v>5740</v>
      </c>
      <c r="C80" s="11"/>
      <c r="D80" s="11"/>
    </row>
    <row r="81" spans="1:6" ht="25.5" customHeight="1" x14ac:dyDescent="0.25">
      <c r="A81" s="240"/>
      <c r="B81" s="22" t="s">
        <v>4953</v>
      </c>
      <c r="C81" s="183" t="s">
        <v>466</v>
      </c>
      <c r="D81" s="105" t="s">
        <v>4774</v>
      </c>
    </row>
    <row r="82" spans="1:6" ht="25.5" customHeight="1" x14ac:dyDescent="0.25">
      <c r="A82" s="240"/>
      <c r="B82" s="22" t="s">
        <v>5681</v>
      </c>
      <c r="C82" s="183" t="s">
        <v>473</v>
      </c>
      <c r="D82" s="105" t="s">
        <v>4774</v>
      </c>
    </row>
    <row r="83" spans="1:6" ht="25.5" customHeight="1" x14ac:dyDescent="0.25">
      <c r="A83" s="240"/>
      <c r="B83" s="22" t="s">
        <v>5741</v>
      </c>
      <c r="C83" s="183" t="s">
        <v>466</v>
      </c>
      <c r="D83" s="105" t="s">
        <v>4774</v>
      </c>
    </row>
    <row r="84" spans="1:6" ht="25.5" customHeight="1" x14ac:dyDescent="0.25">
      <c r="A84" s="240"/>
      <c r="B84" s="22" t="s">
        <v>5742</v>
      </c>
      <c r="C84" s="183" t="s">
        <v>466</v>
      </c>
      <c r="D84" s="105" t="s">
        <v>4774</v>
      </c>
    </row>
    <row r="85" spans="1:6" ht="25.5" customHeight="1" x14ac:dyDescent="0.25">
      <c r="A85" s="240"/>
      <c r="B85" s="22" t="s">
        <v>5743</v>
      </c>
      <c r="C85" s="183" t="s">
        <v>5745</v>
      </c>
      <c r="D85" s="105" t="s">
        <v>4774</v>
      </c>
    </row>
    <row r="86" spans="1:6" ht="25.5" customHeight="1" x14ac:dyDescent="0.25">
      <c r="A86" s="240"/>
      <c r="B86" s="22" t="s">
        <v>5744</v>
      </c>
      <c r="C86" s="183" t="s">
        <v>5746</v>
      </c>
      <c r="D86" s="105" t="s">
        <v>4774</v>
      </c>
    </row>
    <row r="87" spans="1:6" ht="25.5" customHeight="1" x14ac:dyDescent="0.25">
      <c r="A87" s="240"/>
      <c r="B87" s="22" t="s">
        <v>5747</v>
      </c>
      <c r="C87" s="183" t="s">
        <v>5748</v>
      </c>
      <c r="D87" s="105" t="s">
        <v>4774</v>
      </c>
    </row>
    <row r="88" spans="1:6" ht="25.5" customHeight="1" x14ac:dyDescent="0.25">
      <c r="A88" s="240"/>
      <c r="B88" s="22" t="s">
        <v>5749</v>
      </c>
      <c r="C88" s="183" t="s">
        <v>5750</v>
      </c>
      <c r="D88" s="105" t="s">
        <v>4774</v>
      </c>
    </row>
    <row r="89" spans="1:6" ht="25.5" customHeight="1" x14ac:dyDescent="0.25">
      <c r="A89" s="240"/>
      <c r="B89" s="22" t="s">
        <v>5751</v>
      </c>
      <c r="C89" s="183" t="s">
        <v>5644</v>
      </c>
      <c r="D89" s="105" t="s">
        <v>4774</v>
      </c>
    </row>
    <row r="90" spans="1:6" ht="25.5" customHeight="1" x14ac:dyDescent="0.25">
      <c r="A90" s="240"/>
      <c r="B90" s="22" t="s">
        <v>5752</v>
      </c>
      <c r="C90" s="183" t="s">
        <v>5753</v>
      </c>
      <c r="D90" s="105" t="s">
        <v>4774</v>
      </c>
    </row>
    <row r="91" spans="1:6" ht="25.5" customHeight="1" x14ac:dyDescent="0.25">
      <c r="A91" s="240"/>
      <c r="B91" s="22" t="s">
        <v>5754</v>
      </c>
      <c r="C91" s="183" t="s">
        <v>5677</v>
      </c>
      <c r="D91" s="105" t="s">
        <v>4774</v>
      </c>
    </row>
    <row r="92" spans="1:6" ht="25.5" customHeight="1" x14ac:dyDescent="0.25">
      <c r="A92" s="240"/>
      <c r="B92" s="22" t="s">
        <v>5755</v>
      </c>
      <c r="C92" s="183" t="s">
        <v>5758</v>
      </c>
      <c r="D92" s="105" t="s">
        <v>4774</v>
      </c>
    </row>
    <row r="93" spans="1:6" ht="25.5" customHeight="1" x14ac:dyDescent="0.25">
      <c r="A93" s="240"/>
      <c r="B93" s="22" t="s">
        <v>5756</v>
      </c>
      <c r="C93" s="183" t="s">
        <v>5739</v>
      </c>
      <c r="D93" s="105" t="s">
        <v>4774</v>
      </c>
    </row>
    <row r="94" spans="1:6" ht="25.5" customHeight="1" x14ac:dyDescent="0.25">
      <c r="A94" s="240"/>
      <c r="B94" s="22" t="s">
        <v>5757</v>
      </c>
      <c r="C94" s="183" t="s">
        <v>5678</v>
      </c>
      <c r="D94" s="105" t="s">
        <v>4774</v>
      </c>
    </row>
    <row r="95" spans="1:6" ht="15.75" customHeight="1" x14ac:dyDescent="0.25">
      <c r="A95" s="198"/>
      <c r="B95" s="242"/>
      <c r="C95" s="243"/>
      <c r="D95" s="244"/>
    </row>
    <row r="96" spans="1:6" ht="25.5" customHeight="1" x14ac:dyDescent="0.25">
      <c r="A96" s="10"/>
      <c r="B96" s="11" t="s">
        <v>5680</v>
      </c>
      <c r="C96" s="43"/>
      <c r="D96" s="43"/>
      <c r="E96" s="15"/>
      <c r="F96" s="56"/>
    </row>
    <row r="97" spans="1:6" ht="25.5" x14ac:dyDescent="0.25">
      <c r="A97" s="13"/>
      <c r="B97" s="14" t="s">
        <v>5681</v>
      </c>
      <c r="C97" s="183" t="s">
        <v>473</v>
      </c>
      <c r="D97" s="105" t="s">
        <v>4774</v>
      </c>
      <c r="E97" s="15"/>
      <c r="F97" s="56"/>
    </row>
    <row r="98" spans="1:6" ht="25.5" x14ac:dyDescent="0.25">
      <c r="A98" s="13"/>
      <c r="B98" s="14" t="s">
        <v>5686</v>
      </c>
      <c r="C98" s="183" t="s">
        <v>5687</v>
      </c>
      <c r="D98" s="105" t="s">
        <v>4774</v>
      </c>
      <c r="E98" s="15"/>
      <c r="F98" s="56"/>
    </row>
    <row r="99" spans="1:6" ht="25.5" x14ac:dyDescent="0.25">
      <c r="A99" s="13"/>
      <c r="B99" s="14" t="s">
        <v>5682</v>
      </c>
      <c r="C99" s="183" t="s">
        <v>466</v>
      </c>
      <c r="D99" s="105" t="s">
        <v>4774</v>
      </c>
      <c r="E99" s="15"/>
      <c r="F99" s="56"/>
    </row>
    <row r="100" spans="1:6" ht="25.5" x14ac:dyDescent="0.25">
      <c r="A100" s="13"/>
      <c r="B100" s="14" t="s">
        <v>5683</v>
      </c>
      <c r="C100" s="183" t="s">
        <v>473</v>
      </c>
      <c r="D100" s="105" t="s">
        <v>4774</v>
      </c>
      <c r="E100" s="15"/>
      <c r="F100" s="56"/>
    </row>
    <row r="101" spans="1:6" ht="25.5" x14ac:dyDescent="0.25">
      <c r="A101" s="13"/>
      <c r="B101" s="14" t="s">
        <v>5684</v>
      </c>
      <c r="C101" s="183" t="s">
        <v>473</v>
      </c>
      <c r="D101" s="105" t="s">
        <v>4774</v>
      </c>
      <c r="E101" s="15"/>
      <c r="F101" s="56"/>
    </row>
    <row r="102" spans="1:6" ht="25.5" x14ac:dyDescent="0.25">
      <c r="A102" s="13"/>
      <c r="B102" s="14" t="s">
        <v>5685</v>
      </c>
      <c r="C102" s="183" t="s">
        <v>473</v>
      </c>
      <c r="D102" s="105" t="s">
        <v>4774</v>
      </c>
      <c r="E102" s="15"/>
      <c r="F102" s="56"/>
    </row>
    <row r="103" spans="1:6" ht="34.5" customHeight="1" x14ac:dyDescent="0.25">
      <c r="A103" s="13"/>
      <c r="B103" s="14" t="s">
        <v>5727</v>
      </c>
      <c r="C103" s="228" t="s">
        <v>5688</v>
      </c>
      <c r="D103" s="105" t="s">
        <v>4774</v>
      </c>
      <c r="E103" s="15"/>
      <c r="F103" s="56"/>
    </row>
    <row r="104" spans="1:6" ht="25.5" x14ac:dyDescent="0.25">
      <c r="A104" s="13"/>
      <c r="B104" s="14" t="s">
        <v>4898</v>
      </c>
      <c r="C104" s="183" t="s">
        <v>466</v>
      </c>
      <c r="D104" s="105" t="s">
        <v>4774</v>
      </c>
      <c r="E104" s="15"/>
      <c r="F104" s="56"/>
    </row>
    <row r="105" spans="1:6" ht="25.5" x14ac:dyDescent="0.25">
      <c r="A105" s="13"/>
      <c r="B105" s="14" t="s">
        <v>4899</v>
      </c>
      <c r="C105" s="183" t="s">
        <v>466</v>
      </c>
      <c r="D105" s="105" t="s">
        <v>4774</v>
      </c>
      <c r="E105" s="15"/>
      <c r="F105" s="56"/>
    </row>
    <row r="106" spans="1:6" ht="25.5" x14ac:dyDescent="0.25">
      <c r="A106" s="13"/>
      <c r="B106" s="14" t="s">
        <v>4900</v>
      </c>
      <c r="C106" s="183" t="s">
        <v>473</v>
      </c>
      <c r="D106" s="105" t="s">
        <v>4774</v>
      </c>
      <c r="E106" s="15"/>
      <c r="F106" s="56"/>
    </row>
    <row r="107" spans="1:6" ht="25.5" x14ac:dyDescent="0.25">
      <c r="A107" s="13"/>
      <c r="B107" s="14" t="s">
        <v>4901</v>
      </c>
      <c r="C107" s="183" t="s">
        <v>473</v>
      </c>
      <c r="D107" s="105" t="s">
        <v>4774</v>
      </c>
      <c r="E107" s="15"/>
      <c r="F107" s="56"/>
    </row>
    <row r="108" spans="1:6" ht="25.5" x14ac:dyDescent="0.25">
      <c r="A108" s="13"/>
      <c r="B108" s="14" t="s">
        <v>5010</v>
      </c>
      <c r="C108" s="183" t="s">
        <v>473</v>
      </c>
      <c r="D108" s="105" t="s">
        <v>4774</v>
      </c>
      <c r="E108" s="15"/>
      <c r="F108" s="56"/>
    </row>
    <row r="109" spans="1:6" ht="25.5" x14ac:dyDescent="0.25">
      <c r="A109" s="13"/>
      <c r="B109" s="14" t="s">
        <v>5011</v>
      </c>
      <c r="C109" s="183" t="s">
        <v>473</v>
      </c>
      <c r="D109" s="105" t="s">
        <v>4774</v>
      </c>
      <c r="E109" s="15"/>
      <c r="F109" s="56"/>
    </row>
    <row r="110" spans="1:6" ht="25.5" x14ac:dyDescent="0.25">
      <c r="A110" s="13"/>
      <c r="B110" s="14" t="s">
        <v>5012</v>
      </c>
      <c r="C110" s="183" t="s">
        <v>473</v>
      </c>
      <c r="D110" s="105" t="s">
        <v>4774</v>
      </c>
      <c r="E110" s="15"/>
      <c r="F110" s="56"/>
    </row>
    <row r="111" spans="1:6" ht="25.5" x14ac:dyDescent="0.25">
      <c r="A111" s="13"/>
      <c r="B111" s="14" t="s">
        <v>5013</v>
      </c>
      <c r="C111" s="183" t="s">
        <v>473</v>
      </c>
      <c r="D111" s="105" t="s">
        <v>4774</v>
      </c>
      <c r="E111" s="15"/>
      <c r="F111" s="56"/>
    </row>
    <row r="112" spans="1:6" ht="25.5" x14ac:dyDescent="0.25">
      <c r="A112" s="13"/>
      <c r="B112" s="14" t="s">
        <v>5014</v>
      </c>
      <c r="C112" s="183" t="s">
        <v>473</v>
      </c>
      <c r="D112" s="105" t="s">
        <v>4774</v>
      </c>
      <c r="E112" s="15"/>
      <c r="F112" s="56"/>
    </row>
    <row r="113" spans="1:6" ht="25.5" x14ac:dyDescent="0.25">
      <c r="A113" s="13"/>
      <c r="B113" s="14" t="s">
        <v>5080</v>
      </c>
      <c r="C113" s="183" t="s">
        <v>473</v>
      </c>
      <c r="D113" s="105" t="s">
        <v>4774</v>
      </c>
      <c r="E113" s="15"/>
      <c r="F113" s="56"/>
    </row>
    <row r="114" spans="1:6" ht="25.5" x14ac:dyDescent="0.25">
      <c r="A114" s="13"/>
      <c r="B114" s="14" t="s">
        <v>4906</v>
      </c>
      <c r="C114" s="183" t="s">
        <v>473</v>
      </c>
      <c r="D114" s="105" t="s">
        <v>4774</v>
      </c>
      <c r="E114" s="15"/>
      <c r="F114" s="56"/>
    </row>
    <row r="115" spans="1:6" ht="25.5" x14ac:dyDescent="0.25">
      <c r="A115" s="13"/>
      <c r="B115" s="14" t="s">
        <v>4907</v>
      </c>
      <c r="C115" s="183" t="s">
        <v>473</v>
      </c>
      <c r="D115" s="105" t="s">
        <v>4774</v>
      </c>
      <c r="E115" s="15"/>
      <c r="F115" s="56"/>
    </row>
    <row r="116" spans="1:6" ht="25.5" x14ac:dyDescent="0.25">
      <c r="A116" s="13"/>
      <c r="B116" s="14" t="s">
        <v>4908</v>
      </c>
      <c r="C116" s="183" t="s">
        <v>473</v>
      </c>
      <c r="D116" s="105" t="s">
        <v>4774</v>
      </c>
      <c r="E116" s="15"/>
      <c r="F116" s="2"/>
    </row>
    <row r="117" spans="1:6" ht="25.5" x14ac:dyDescent="0.25">
      <c r="A117" s="13"/>
      <c r="B117" s="14" t="s">
        <v>4909</v>
      </c>
      <c r="C117" s="183" t="s">
        <v>473</v>
      </c>
      <c r="D117" s="105" t="s">
        <v>4774</v>
      </c>
      <c r="E117" s="15"/>
      <c r="F117" s="56"/>
    </row>
    <row r="118" spans="1:6" ht="25.5" x14ac:dyDescent="0.25">
      <c r="A118" s="13"/>
      <c r="B118" s="14" t="s">
        <v>5705</v>
      </c>
      <c r="C118" s="183" t="s">
        <v>473</v>
      </c>
      <c r="D118" s="105" t="s">
        <v>4774</v>
      </c>
    </row>
    <row r="119" spans="1:6" ht="25.5" x14ac:dyDescent="0.25">
      <c r="A119" s="13"/>
      <c r="B119" s="14" t="s">
        <v>5081</v>
      </c>
      <c r="C119" s="183" t="s">
        <v>473</v>
      </c>
      <c r="D119" s="105" t="s">
        <v>4774</v>
      </c>
    </row>
    <row r="120" spans="1:6" ht="15.75" x14ac:dyDescent="0.25">
      <c r="A120" s="34"/>
    </row>
    <row r="121" spans="1:6" ht="25.5" customHeight="1" x14ac:dyDescent="0.25">
      <c r="A121" s="24"/>
      <c r="B121" s="11" t="s">
        <v>5689</v>
      </c>
      <c r="C121" s="12"/>
      <c r="D121" s="12"/>
      <c r="E121" s="15"/>
      <c r="F121" s="2"/>
    </row>
    <row r="122" spans="1:6" ht="25.5" x14ac:dyDescent="0.25">
      <c r="A122" s="13"/>
      <c r="B122" s="22" t="s">
        <v>5690</v>
      </c>
      <c r="C122" s="183" t="s">
        <v>5693</v>
      </c>
      <c r="D122" s="105" t="s">
        <v>4774</v>
      </c>
      <c r="E122" s="15"/>
      <c r="F122" s="59"/>
    </row>
    <row r="123" spans="1:6" ht="25.5" x14ac:dyDescent="0.25">
      <c r="A123" s="13"/>
      <c r="B123" s="22" t="s">
        <v>5691</v>
      </c>
      <c r="C123" s="232" t="s">
        <v>5694</v>
      </c>
      <c r="D123" s="105" t="s">
        <v>4774</v>
      </c>
      <c r="E123" s="15"/>
      <c r="F123" s="60"/>
    </row>
    <row r="124" spans="1:6" ht="25.5" x14ac:dyDescent="0.25">
      <c r="A124" s="13"/>
      <c r="B124" s="22" t="s">
        <v>5692</v>
      </c>
      <c r="C124" s="183" t="s">
        <v>5695</v>
      </c>
      <c r="D124" s="105" t="s">
        <v>4774</v>
      </c>
      <c r="E124" s="15"/>
      <c r="F124" s="60"/>
    </row>
    <row r="125" spans="1:6" ht="15.75" x14ac:dyDescent="0.25">
      <c r="A125" s="34"/>
    </row>
    <row r="126" spans="1:6" ht="25.5" customHeight="1" x14ac:dyDescent="0.25">
      <c r="A126" s="43"/>
      <c r="B126" s="42" t="s">
        <v>5728</v>
      </c>
      <c r="C126" s="43"/>
      <c r="D126" s="43"/>
    </row>
    <row r="127" spans="1:6" ht="25.5" x14ac:dyDescent="0.25">
      <c r="B127" s="22" t="s">
        <v>5697</v>
      </c>
      <c r="C127" s="183" t="s">
        <v>5696</v>
      </c>
      <c r="D127" s="105" t="s">
        <v>4774</v>
      </c>
    </row>
    <row r="128" spans="1:6" ht="15.75" x14ac:dyDescent="0.25">
      <c r="A128" s="34"/>
    </row>
    <row r="129" spans="1:4" ht="25.5" customHeight="1" x14ac:dyDescent="0.25">
      <c r="A129" s="43"/>
      <c r="B129" s="42" t="s">
        <v>5700</v>
      </c>
      <c r="C129" s="238"/>
      <c r="D129" s="43"/>
    </row>
    <row r="130" spans="1:4" ht="25.5" x14ac:dyDescent="0.25">
      <c r="B130" s="22" t="s">
        <v>466</v>
      </c>
      <c r="C130" s="183" t="s">
        <v>5701</v>
      </c>
      <c r="D130" s="105" t="s">
        <v>4774</v>
      </c>
    </row>
    <row r="131" spans="1:4" ht="15.75" x14ac:dyDescent="0.25">
      <c r="A131" s="34"/>
    </row>
    <row r="132" spans="1:4" ht="24.95" customHeight="1" x14ac:dyDescent="0.25">
      <c r="A132" s="43"/>
      <c r="B132" s="42" t="s">
        <v>5710</v>
      </c>
      <c r="C132" s="43"/>
      <c r="D132" s="43"/>
    </row>
    <row r="133" spans="1:4" ht="30" x14ac:dyDescent="0.25">
      <c r="A133" s="34"/>
      <c r="B133" s="22" t="s">
        <v>5713</v>
      </c>
      <c r="C133" s="183" t="s">
        <v>5712</v>
      </c>
      <c r="D133" s="105" t="s">
        <v>4774</v>
      </c>
    </row>
    <row r="134" spans="1:4" ht="25.5" x14ac:dyDescent="0.25">
      <c r="A134" s="34"/>
      <c r="B134" s="22" t="s">
        <v>5719</v>
      </c>
      <c r="C134" s="183" t="s">
        <v>715</v>
      </c>
      <c r="D134" s="105" t="s">
        <v>4774</v>
      </c>
    </row>
    <row r="135" spans="1:4" ht="15.75" x14ac:dyDescent="0.25">
      <c r="A135" s="34"/>
    </row>
    <row r="136" spans="1:4" ht="24.95" customHeight="1" x14ac:dyDescent="0.25">
      <c r="A136" s="43"/>
      <c r="B136" s="42" t="s">
        <v>5702</v>
      </c>
      <c r="C136" s="43"/>
      <c r="D136" s="43"/>
    </row>
    <row r="137" spans="1:4" ht="39" customHeight="1" x14ac:dyDescent="0.25">
      <c r="A137" s="34"/>
      <c r="B137" s="22" t="s">
        <v>5703</v>
      </c>
      <c r="C137" s="228" t="s">
        <v>5704</v>
      </c>
      <c r="D137" s="105" t="s">
        <v>4774</v>
      </c>
    </row>
    <row r="138" spans="1:4" ht="25.5" x14ac:dyDescent="0.25">
      <c r="A138" s="34"/>
      <c r="B138" s="22" t="s">
        <v>5708</v>
      </c>
      <c r="C138" s="183" t="s">
        <v>5709</v>
      </c>
      <c r="D138" s="105" t="s">
        <v>4774</v>
      </c>
    </row>
    <row r="139" spans="1:4" ht="15.75" x14ac:dyDescent="0.25">
      <c r="A139" s="34"/>
    </row>
    <row r="140" spans="1:4" ht="24.95" customHeight="1" x14ac:dyDescent="0.25">
      <c r="A140" s="43"/>
      <c r="B140" s="236" t="s">
        <v>5729</v>
      </c>
      <c r="C140" s="43"/>
      <c r="D140" s="43"/>
    </row>
    <row r="141" spans="1:4" ht="25.5" x14ac:dyDescent="0.25">
      <c r="A141" s="34"/>
      <c r="B141" s="22" t="s">
        <v>5765</v>
      </c>
      <c r="C141" s="183" t="s">
        <v>5712</v>
      </c>
      <c r="D141" s="105" t="s">
        <v>4774</v>
      </c>
    </row>
    <row r="142" spans="1:4" ht="25.5" x14ac:dyDescent="0.25">
      <c r="A142" s="34"/>
      <c r="B142" s="22"/>
      <c r="C142" s="183"/>
      <c r="D142" s="105"/>
    </row>
    <row r="143" spans="1:4" ht="15.75" x14ac:dyDescent="0.25">
      <c r="A143" s="34"/>
    </row>
    <row r="144" spans="1:4" ht="15.75" x14ac:dyDescent="0.25">
      <c r="A144" s="43"/>
      <c r="B144" s="40" t="s">
        <v>5714</v>
      </c>
      <c r="C144" s="107"/>
      <c r="D144" s="107"/>
    </row>
    <row r="145" spans="1:4" ht="18" x14ac:dyDescent="0.25">
      <c r="A145" s="13"/>
      <c r="B145" s="37" t="s">
        <v>5716</v>
      </c>
      <c r="C145" s="271"/>
      <c r="D145" s="272"/>
    </row>
    <row r="146" spans="1:4" ht="18" x14ac:dyDescent="0.25">
      <c r="A146" s="13"/>
      <c r="B146" s="37" t="s">
        <v>5717</v>
      </c>
      <c r="C146" s="206"/>
      <c r="D146" s="207"/>
    </row>
    <row r="147" spans="1:4" ht="18" x14ac:dyDescent="0.25">
      <c r="A147" s="13"/>
      <c r="B147" s="37" t="s">
        <v>5715</v>
      </c>
      <c r="C147" s="206"/>
      <c r="D147" s="207"/>
    </row>
    <row r="148" spans="1:4" ht="18" x14ac:dyDescent="0.25">
      <c r="A148" s="13"/>
      <c r="B148" s="37" t="s">
        <v>5718</v>
      </c>
      <c r="C148" s="206"/>
      <c r="D148" s="207"/>
    </row>
    <row r="149" spans="1:4" ht="18" x14ac:dyDescent="0.25">
      <c r="B149" s="38"/>
      <c r="C149" s="39"/>
    </row>
  </sheetData>
  <protectedRanges>
    <protectedRange sqref="C145:C148" name="Bereich1_5"/>
    <protectedRange sqref="C133:C134 C141:C142" name="Bereich1"/>
    <protectedRange sqref="C137:C138" name="Bereich1_3"/>
  </protectedRanges>
  <mergeCells count="3">
    <mergeCell ref="B4:B5"/>
    <mergeCell ref="B2:D2"/>
    <mergeCell ref="C145:D145"/>
  </mergeCells>
  <dataValidations count="14">
    <dataValidation allowBlank="1" showInputMessage="1" showErrorMessage="1" prompt="Standard Comunity 1 ist Public" sqref="B80 B121 B69" xr:uid="{59B83C2A-728A-40AE-B22D-EF80DA15DEE4}"/>
    <dataValidation allowBlank="1" showInputMessage="1" showErrorMessage="1" prompt="TCP Port 22" sqref="B107" xr:uid="{9DA5EC72-8927-4A9C-A945-436E9645E11A}"/>
    <dataValidation allowBlank="1" showInputMessage="1" showErrorMessage="1" prompt="TCP Port 21" sqref="B106" xr:uid="{1205DB6A-EE3F-46C0-840B-1E5506D27E8B}"/>
    <dataValidation allowBlank="1" showInputMessage="1" showErrorMessage="1" prompt="TCP Port 515" sqref="B105" xr:uid="{A3BB6528-50E0-4B03-931B-0CE1AC91EE72}"/>
    <dataValidation allowBlank="1" showInputMessage="1" showErrorMessage="1" promptTitle="TCP Port 9100" prompt="Wenn dieser Port geschlossen ist, kann nichr mehr über den Windows Raw Anschluss gedruckt werden." sqref="B103:B104" xr:uid="{37AFE72E-5C11-4048-910F-3E6C0B830802}"/>
    <dataValidation allowBlank="1" showInputMessage="1" showErrorMessage="1" prompt="UDP/TCP Port 3702" sqref="B118" xr:uid="{576A5591-A983-40B6-A01F-592863108B70}"/>
    <dataValidation allowBlank="1" showInputMessage="1" showErrorMessage="1" prompt="TCP Port 53002" sqref="B117" xr:uid="{9EF1EBA8-4520-4322-ABDF-82565107B22D}"/>
    <dataValidation allowBlank="1" showInputMessage="1" showErrorMessage="1" prompt="TCP Port 53001" sqref="B116" xr:uid="{6F38815A-F32A-42CF-998F-AE289146920D}"/>
    <dataValidation allowBlank="1" showInputMessage="1" showErrorMessage="1" prompt="TCP Port 53000" sqref="B115" xr:uid="{D9919A8F-1DE9-40D3-BB53-9B960E5EB1FA}"/>
    <dataValidation allowBlank="1" showInputMessage="1" showErrorMessage="1" prompt="TCP Port 59100" sqref="B98:B102" xr:uid="{47CA17B8-D2D8-401A-A703-5683EAC5F5B4}"/>
    <dataValidation allowBlank="1" showInputMessage="1" showErrorMessage="1" promptTitle="Wo muss der angeschlossen werden" prompt="_x000a_Java basierte Software: Controller_x000a__x000a_Android basierende Software: am Display (MicroUSB)" sqref="B134 B142" xr:uid="{351ACE94-6580-4FEE-937B-085DA0B1C353}"/>
    <dataValidation allowBlank="1" showInputMessage="1" showErrorMessage="1" prompt="Config Datei muss mit der CL zur Verfügung gestellt werden" sqref="B133" xr:uid="{CD5D4617-DED0-4FDE-9E78-19B44E584CEC}"/>
    <dataValidation allowBlank="1" showInputMessage="1" showErrorMessage="1" prompt="Dieser ist ggf. nicht erforderlich, wenn auf einem zusätzlichem Aufkleber bereits die Seriennummer enthalten ist." sqref="B138" xr:uid="{2984E0E0-DA32-41BA-B1CF-D0F6F5C934CC}"/>
    <dataValidation allowBlank="1" showInputMessage="1" showErrorMessage="1" promptTitle="Vorlagen / Blanko" prompt="Sind im Intranet unter PSC-Workshop -&gt; Vorinstallation zu finden._x000a_benutzerdefiniertem Aufkleber müssen zusätzlich der CL zur Verfügung gestellt werden." sqref="B137" xr:uid="{9ADF416C-64BE-4BA6-A597-17D4DCC16791}"/>
  </dataValidations>
  <pageMargins left="0.7" right="0.7" top="0.78740157499999996" bottom="0.78740157499999996" header="0.3" footer="0.3"/>
  <pageSetup paperSize="9" scale="23" orientation="portrait" r:id="rId1"/>
  <headerFooter>
    <oddHeader>&amp;C&amp;"Calibri"&amp;11&amp;K000000Internal&amp;1#</oddHeader>
  </headerFooter>
  <rowBreaks count="1" manualBreakCount="1">
    <brk id="95"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5" id="{C1F85841-29BB-4E04-888A-18902A5C89D7}">
            <xm:f>#REF!=' GWCTRL_MFP (Reff)'!$C20</xm:f>
            <x14:dxf>
              <font>
                <color rgb="FFFF0000"/>
              </font>
            </x14:dxf>
          </x14:cfRule>
          <xm:sqref>C13:D13 A13</xm:sqref>
        </x14:conditionalFormatting>
        <x14:conditionalFormatting xmlns:xm="http://schemas.microsoft.com/office/excel/2006/main">
          <x14:cfRule type="expression" priority="146" id="{11A48642-7763-443C-B0A6-B59DE61B7D3F}">
            <xm:f>$C126=' GWCTRL_MFP (Reff)'!$D157</xm:f>
            <x14:dxf>
              <font>
                <color rgb="FFFF0000"/>
              </font>
            </x14:dxf>
          </x14:cfRule>
          <xm:sqref>C126</xm:sqref>
        </x14:conditionalFormatting>
        <x14:conditionalFormatting xmlns:xm="http://schemas.microsoft.com/office/excel/2006/main">
          <x14:cfRule type="expression" priority="75" id="{1B158500-D80B-43E5-B9B9-603C49CCFED0}">
            <xm:f>$C15=' GWCTRL_MFP (Reff)'!$D21</xm:f>
            <x14:dxf>
              <font>
                <color rgb="FFFF0000"/>
              </font>
            </x14:dxf>
          </x14:cfRule>
          <xm:sqref>C15:C17</xm:sqref>
        </x14:conditionalFormatting>
        <x14:conditionalFormatting xmlns:xm="http://schemas.microsoft.com/office/excel/2006/main">
          <x14:cfRule type="expression" priority="19984" id="{11A48642-7763-443C-B0A6-B59DE61B7D3F}">
            <xm:f>$C121=' GWCTRL_MFP (Reff)'!$D132</xm:f>
            <x14:dxf>
              <font>
                <color rgb="FFFF0000"/>
              </font>
            </x14:dxf>
          </x14:cfRule>
          <xm:sqref>C121</xm:sqref>
        </x14:conditionalFormatting>
        <x14:conditionalFormatting xmlns:xm="http://schemas.microsoft.com/office/excel/2006/main">
          <x14:cfRule type="expression" priority="72" id="{88D78DA9-96DC-444F-A7E6-2FB65E21132F}">
            <xm:f>$D123='Android MFP (Reff)'!$G156</xm:f>
            <x14:dxf>
              <font>
                <color rgb="FFFF0000"/>
              </font>
            </x14:dxf>
          </x14:cfRule>
          <xm:sqref>C123:C124</xm:sqref>
        </x14:conditionalFormatting>
        <x14:conditionalFormatting xmlns:xm="http://schemas.microsoft.com/office/excel/2006/main">
          <x14:cfRule type="expression" priority="73" id="{EA11D1FD-28BC-48A7-A955-8CE1A131F812}">
            <xm:f>$C122='Android MFP (Reff)'!$E155</xm:f>
            <x14:dxf>
              <font>
                <color rgb="FFFF0000"/>
              </font>
            </x14:dxf>
          </x14:cfRule>
          <xm:sqref>C122</xm:sqref>
        </x14:conditionalFormatting>
        <x14:conditionalFormatting xmlns:xm="http://schemas.microsoft.com/office/excel/2006/main">
          <x14:cfRule type="expression" priority="20611" id="{11A48642-7763-443C-B0A6-B59DE61B7D3F}">
            <xm:f>$C61=' GWCTRL_MFP (Reff)'!$D100</xm:f>
            <x14:dxf>
              <font>
                <color rgb="FFFF0000"/>
              </font>
            </x14:dxf>
          </x14:cfRule>
          <xm:sqref>C61:C63</xm:sqref>
        </x14:conditionalFormatting>
        <x14:conditionalFormatting xmlns:xm="http://schemas.microsoft.com/office/excel/2006/main">
          <x14:cfRule type="expression" priority="60" id="{C3FA219E-ED5F-43F2-BBF0-92F1272D8834}">
            <xm:f>$D66='Android MFP (Reff)'!$G129</xm:f>
            <x14:dxf>
              <font>
                <color rgb="FFFF0000"/>
              </font>
            </x14:dxf>
          </x14:cfRule>
          <xm:sqref>C66:C67</xm:sqref>
        </x14:conditionalFormatting>
        <x14:conditionalFormatting xmlns:xm="http://schemas.microsoft.com/office/excel/2006/main">
          <x14:cfRule type="expression" priority="20820" id="{11A48642-7763-443C-B0A6-B59DE61B7D3F}">
            <xm:f>$C41=' GWCTRL_MFP (Reff)'!$D85</xm:f>
            <x14:dxf>
              <font>
                <color rgb="FFFF0000"/>
              </font>
            </x14:dxf>
          </x14:cfRule>
          <xm:sqref>C65 C41:C42</xm:sqref>
        </x14:conditionalFormatting>
        <x14:conditionalFormatting xmlns:xm="http://schemas.microsoft.com/office/excel/2006/main">
          <x14:cfRule type="expression" priority="21027" id="{11A48642-7763-443C-B0A6-B59DE61B7D3F}">
            <xm:f>$C69=' GWCTRL_MFP (Reff)'!$D133</xm:f>
            <x14:dxf>
              <font>
                <color rgb="FFFF0000"/>
              </font>
            </x14:dxf>
          </x14:cfRule>
          <xm:sqref>C69</xm:sqref>
        </x14:conditionalFormatting>
        <x14:conditionalFormatting xmlns:xm="http://schemas.microsoft.com/office/excel/2006/main">
          <x14:cfRule type="expression" priority="56" id="{4AD0FAB8-BCB8-4950-9BE7-9BFC2270177C}">
            <xm:f>$C97='Android MFP (Reff)'!$E157</xm:f>
            <x14:dxf>
              <font>
                <color rgb="FFFF0000"/>
              </font>
            </x14:dxf>
          </x14:cfRule>
          <xm:sqref>C97 C104</xm:sqref>
        </x14:conditionalFormatting>
        <x14:conditionalFormatting xmlns:xm="http://schemas.microsoft.com/office/excel/2006/main">
          <x14:cfRule type="expression" priority="21234" id="{11A48642-7763-443C-B0A6-B59DE61B7D3F}">
            <xm:f>$C96=' GWCTRL_MFP (Reff)'!$D137</xm:f>
            <x14:dxf>
              <font>
                <color rgb="FFFF0000"/>
              </font>
            </x14:dxf>
          </x14:cfRule>
          <xm:sqref>C96</xm:sqref>
        </x14:conditionalFormatting>
        <x14:conditionalFormatting xmlns:xm="http://schemas.microsoft.com/office/excel/2006/main">
          <x14:cfRule type="expression" priority="52" id="{BFF21BDA-04B2-4F35-A665-78FEE4AC124F}">
            <xm:f>$C109='Android MFP (Reff)'!$E161</xm:f>
            <x14:dxf>
              <font>
                <color rgb="FFFF0000"/>
              </font>
            </x14:dxf>
          </x14:cfRule>
          <xm:sqref>C109:C119</xm:sqref>
        </x14:conditionalFormatting>
        <x14:conditionalFormatting xmlns:xm="http://schemas.microsoft.com/office/excel/2006/main">
          <x14:cfRule type="expression" priority="47" id="{75D0A67B-BAFB-497F-84E1-F66857EB8DE1}">
            <xm:f>$C105='Android MFP (Reff)'!$E164</xm:f>
            <x14:dxf>
              <font>
                <color rgb="FFFF0000"/>
              </font>
            </x14:dxf>
          </x14:cfRule>
          <xm:sqref>C105:C108 C129:C130</xm:sqref>
        </x14:conditionalFormatting>
        <x14:conditionalFormatting xmlns:xm="http://schemas.microsoft.com/office/excel/2006/main">
          <x14:cfRule type="expression" priority="45" id="{E1EB3E2E-DD4D-48C8-8EF0-CDEDA24D3AE4}">
            <xm:f>$C103='Android MFP (Reff)'!$E161</xm:f>
            <x14:dxf>
              <font>
                <color rgb="FFFF0000"/>
              </font>
            </x14:dxf>
          </x14:cfRule>
          <xm:sqref>C103</xm:sqref>
        </x14:conditionalFormatting>
        <x14:conditionalFormatting xmlns:xm="http://schemas.microsoft.com/office/excel/2006/main">
          <x14:cfRule type="expression" priority="46" id="{7421DC00-38A4-49C2-BA2A-7D891D410C57}">
            <xm:f>$C95='Android MFP (Reff)'!$E173</xm:f>
            <x14:dxf>
              <font>
                <color rgb="FFFF0000"/>
              </font>
            </x14:dxf>
          </x14:cfRule>
          <xm:sqref>C98:C102 C95</xm:sqref>
        </x14:conditionalFormatting>
        <x14:conditionalFormatting xmlns:xm="http://schemas.microsoft.com/office/excel/2006/main">
          <x14:cfRule type="expression" priority="41" id="{935423B6-7BB1-44F5-8563-7097BCEB1DB4}">
            <xm:f>$C127='Android MFP (Reff)'!$E178</xm:f>
            <x14:dxf>
              <font>
                <color rgb="FFFF0000"/>
              </font>
            </x14:dxf>
          </x14:cfRule>
          <xm:sqref>C127</xm:sqref>
        </x14:conditionalFormatting>
        <x14:conditionalFormatting xmlns:xm="http://schemas.microsoft.com/office/excel/2006/main">
          <x14:cfRule type="expression" priority="21442" id="{11A48642-7763-443C-B0A6-B59DE61B7D3F}">
            <xm:f>$C140=' GWCTRL_MFP (Reff)'!$D164</xm:f>
            <x14:dxf>
              <font>
                <color rgb="FFFF0000"/>
              </font>
            </x14:dxf>
          </x14:cfRule>
          <xm:sqref>C140</xm:sqref>
        </x14:conditionalFormatting>
        <x14:conditionalFormatting xmlns:xm="http://schemas.microsoft.com/office/excel/2006/main">
          <x14:cfRule type="expression" priority="21649" id="{11A48642-7763-443C-B0A6-B59DE61B7D3F}">
            <xm:f>$C7=' GWCTRL_MFP (Reff)'!$D15</xm:f>
            <x14:dxf>
              <font>
                <color rgb="FFFF0000"/>
              </font>
            </x14:dxf>
          </x14:cfRule>
          <xm:sqref>C7:C8</xm:sqref>
        </x14:conditionalFormatting>
        <x14:conditionalFormatting xmlns:xm="http://schemas.microsoft.com/office/excel/2006/main">
          <x14:cfRule type="expression" priority="22077" id="{88D78DA9-96DC-444F-A7E6-2FB65E21132F}">
            <xm:f>$D43='Android MFP (Reff)'!$G109</xm:f>
            <x14:dxf>
              <font>
                <color rgb="FFFF0000"/>
              </font>
            </x14:dxf>
          </x14:cfRule>
          <xm:sqref>C43</xm:sqref>
        </x14:conditionalFormatting>
        <x14:conditionalFormatting xmlns:xm="http://schemas.microsoft.com/office/excel/2006/main">
          <x14:cfRule type="expression" priority="22292" id="{88D78DA9-96DC-444F-A7E6-2FB65E21132F}">
            <xm:f>$D47='Android MFP (Reff)'!$G112</xm:f>
            <x14:dxf>
              <font>
                <color rgb="FFFF0000"/>
              </font>
            </x14:dxf>
          </x14:cfRule>
          <xm:sqref>C47 C56</xm:sqref>
        </x14:conditionalFormatting>
        <x14:conditionalFormatting xmlns:xm="http://schemas.microsoft.com/office/excel/2006/main">
          <x14:cfRule type="expression" priority="22507" id="{11A48642-7763-443C-B0A6-B59DE61B7D3F}">
            <xm:f>$C49=' GWCTRL_MFP (Reff)'!$D91</xm:f>
            <x14:dxf>
              <font>
                <color rgb="FFFF0000"/>
              </font>
            </x14:dxf>
          </x14:cfRule>
          <xm:sqref>C49</xm:sqref>
        </x14:conditionalFormatting>
        <x14:conditionalFormatting xmlns:xm="http://schemas.microsoft.com/office/excel/2006/main">
          <x14:cfRule type="expression" priority="22509" id="{88D78DA9-96DC-444F-A7E6-2FB65E21132F}">
            <xm:f>$D51='Android MFP (Reff)'!$G115</xm:f>
            <x14:dxf>
              <font>
                <color rgb="FFFF0000"/>
              </font>
            </x14:dxf>
          </x14:cfRule>
          <xm:sqref>C51:C52</xm:sqref>
        </x14:conditionalFormatting>
        <x14:conditionalFormatting xmlns:xm="http://schemas.microsoft.com/office/excel/2006/main">
          <x14:cfRule type="expression" priority="22725" id="{88D78DA9-96DC-444F-A7E6-2FB65E21132F}">
            <xm:f>$D59='Android MFP (Reff)'!$G118</xm:f>
            <x14:dxf>
              <font>
                <color rgb="FFFF0000"/>
              </font>
            </x14:dxf>
          </x14:cfRule>
          <xm:sqref>C59</xm:sqref>
        </x14:conditionalFormatting>
        <x14:conditionalFormatting xmlns:xm="http://schemas.microsoft.com/office/excel/2006/main">
          <x14:cfRule type="expression" priority="37" id="{E39BC726-48F9-4E08-9843-018385983D29}">
            <xm:f>$C141='Android MFP (Reff)'!$E210</xm:f>
            <x14:dxf>
              <font>
                <color rgb="FFFF0000"/>
              </font>
            </x14:dxf>
          </x14:cfRule>
          <xm:sqref>C141</xm:sqref>
        </x14:conditionalFormatting>
        <x14:conditionalFormatting xmlns:xm="http://schemas.microsoft.com/office/excel/2006/main">
          <x14:cfRule type="expression" priority="27533" id="{11A48642-7763-443C-B0A6-B59DE61B7D3F}">
            <xm:f>$C132=' GWCTRL_MFP (Reff)'!$D160</xm:f>
            <x14:dxf>
              <font>
                <color rgb="FFFF0000"/>
              </font>
            </x14:dxf>
          </x14:cfRule>
          <xm:sqref>C132 C136</xm:sqref>
        </x14:conditionalFormatting>
        <x14:conditionalFormatting xmlns:xm="http://schemas.microsoft.com/office/excel/2006/main">
          <x14:cfRule type="expression" priority="27545" id="{E39BC726-48F9-4E08-9843-018385983D29}">
            <xm:f>$C133='Android MFP (Reff)'!$E206</xm:f>
            <x14:dxf>
              <font>
                <color rgb="FFFF0000"/>
              </font>
            </x14:dxf>
          </x14:cfRule>
          <xm:sqref>C133 C137:C138</xm:sqref>
        </x14:conditionalFormatting>
        <x14:conditionalFormatting xmlns:xm="http://schemas.microsoft.com/office/excel/2006/main">
          <x14:cfRule type="expression" priority="29313" id="{11A48642-7763-443C-B0A6-B59DE61B7D3F}">
            <xm:f>$C45=' GWCTRL_MFP (Reff)'!$D88</xm:f>
            <x14:dxf>
              <font>
                <color rgb="FFFF0000"/>
              </font>
            </x14:dxf>
          </x14:cfRule>
          <xm:sqref>C45 C54</xm:sqref>
        </x14:conditionalFormatting>
        <x14:conditionalFormatting xmlns:xm="http://schemas.microsoft.com/office/excel/2006/main">
          <x14:cfRule type="expression" priority="29600" id="{11A48642-7763-443C-B0A6-B59DE61B7D3F}">
            <xm:f>$C23=' GWCTRL_MFP (Reff)'!$D68</xm:f>
            <x14:dxf>
              <font>
                <color rgb="FFFF0000"/>
              </font>
            </x14:dxf>
          </x14:cfRule>
          <xm:sqref>C23:C39</xm:sqref>
        </x14:conditionalFormatting>
        <x14:conditionalFormatting xmlns:xm="http://schemas.microsoft.com/office/excel/2006/main">
          <x14:cfRule type="expression" priority="24" id="{7473DB7C-9388-497B-BE49-C2A738F782C8}">
            <xm:f>$C80='Android MFP (Reff)'!$E170</xm:f>
            <x14:dxf>
              <font>
                <color rgb="FFFF0000"/>
              </font>
            </x14:dxf>
          </x14:cfRule>
          <xm:sqref>C80:C94</xm:sqref>
        </x14:conditionalFormatting>
        <x14:conditionalFormatting xmlns:xm="http://schemas.microsoft.com/office/excel/2006/main">
          <x14:cfRule type="expression" priority="31237" id="{11A48642-7763-443C-B0A6-B59DE61B7D3F}">
            <xm:f>$C20=' GWCTRL_MFP (Reff)'!$D36</xm:f>
            <x14:dxf>
              <font>
                <color rgb="FFFF0000"/>
              </font>
            </x14:dxf>
          </x14:cfRule>
          <xm:sqref>C20:C21</xm:sqref>
        </x14:conditionalFormatting>
        <x14:conditionalFormatting xmlns:xm="http://schemas.microsoft.com/office/excel/2006/main">
          <x14:cfRule type="expression" priority="31247" id="{75D0A67B-BAFB-497F-84E1-F66857EB8DE1}">
            <xm:f>$C50='Android MFP (Reff)'!$E114</xm:f>
            <x14:dxf>
              <font>
                <color rgb="FFFF0000"/>
              </font>
            </x14:dxf>
          </x14:cfRule>
          <xm:sqref>C50</xm:sqref>
        </x14:conditionalFormatting>
        <x14:conditionalFormatting xmlns:xm="http://schemas.microsoft.com/office/excel/2006/main">
          <x14:cfRule type="expression" priority="9" id="{62662C90-2953-4E5E-B7C5-82FA2A21A422}">
            <xm:f>$C70='Android MFP (Reff)'!$U161</xm:f>
            <x14:dxf>
              <font>
                <color rgb="FFFF0000"/>
              </font>
            </x14:dxf>
          </x14:cfRule>
          <xm:sqref>C76:C77 C70:C72</xm:sqref>
        </x14:conditionalFormatting>
        <x14:conditionalFormatting xmlns:xm="http://schemas.microsoft.com/office/excel/2006/main">
          <x14:cfRule type="expression" priority="2" id="{EB1632AE-52CB-48B8-8A3E-254547CA78BF}">
            <xm:f>$C73='Android MFP (Reff)'!$U165</xm:f>
            <x14:dxf>
              <font>
                <color rgb="FFFF0000"/>
              </font>
            </x14:dxf>
          </x14:cfRule>
          <xm:sqref>C78 C73:C75</xm:sqref>
        </x14:conditionalFormatting>
        <x14:conditionalFormatting xmlns:xm="http://schemas.microsoft.com/office/excel/2006/main">
          <x14:cfRule type="expression" priority="31550" id="{11A48642-7763-443C-B0A6-B59DE61B7D3F}">
            <xm:f>$C10=' GWCTRL_MFP (Reff)'!$D17</xm:f>
            <x14:dxf>
              <font>
                <color rgb="FFFF0000"/>
              </font>
            </x14:dxf>
          </x14:cfRule>
          <xm:sqref>C18 C10:C11 C14</xm:sqref>
        </x14:conditionalFormatting>
        <x14:conditionalFormatting xmlns:xm="http://schemas.microsoft.com/office/excel/2006/main">
          <x14:cfRule type="expression" priority="31559" id="{11A48642-7763-443C-B0A6-B59DE61B7D3F}">
            <xm:f>$C58=' GWCTRL_MFP (Reff)'!$D95</xm:f>
            <x14:dxf>
              <font>
                <color rgb="FFFF0000"/>
              </font>
            </x14:dxf>
          </x14:cfRule>
          <xm:sqref>C58</xm:sqref>
        </x14:conditionalFormatting>
        <x14:conditionalFormatting xmlns:xm="http://schemas.microsoft.com/office/excel/2006/main">
          <x14:cfRule type="expression" priority="31569" id="{E39BC726-48F9-4E08-9843-018385983D29}">
            <xm:f>$C46='Android MFP (Reff)'!$E111</xm:f>
            <x14:dxf>
              <font>
                <color rgb="FFFF0000"/>
              </font>
            </x14:dxf>
          </x14:cfRule>
          <xm:sqref>C46 C55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xr:uid="{00000000-0002-0000-0600-000007000000}">
          <x14:formula1>
            <xm:f>Werte!$K$3:$K$4</xm:f>
          </x14:formula1>
          <xm:sqref>C24:C39 C11 C66:C67</xm:sqref>
        </x14:dataValidation>
        <x14:dataValidation type="list" allowBlank="1" showInputMessage="1" showErrorMessage="1" xr:uid="{00000000-0002-0000-0600-000018000000}">
          <x14:formula1>
            <xm:f>Werte!$K$6:$K$7</xm:f>
          </x14:formula1>
          <xm:sqref>C98:C119</xm:sqref>
        </x14:dataValidation>
        <x14:dataValidation type="list" allowBlank="1" showInputMessage="1" showErrorMessage="1" xr:uid="{00000000-0002-0000-0600-000003000000}">
          <x14:formula1>
            <xm:f>Werte!$M$69:$M$70</xm:f>
          </x14:formula1>
          <xm:sqref>C8</xm:sqref>
        </x14:dataValidation>
        <x14:dataValidation type="list" allowBlank="1" showInputMessage="1" showErrorMessage="1" xr:uid="{00000000-0002-0000-0600-00000D000000}">
          <x14:formula1>
            <xm:f>Werte!$D$2:$D$61</xm:f>
          </x14:formula1>
          <xm:sqref>C21</xm:sqref>
        </x14:dataValidation>
        <x14:dataValidation type="list" allowBlank="1" showInputMessage="1" showErrorMessage="1" xr:uid="{00000000-0002-0000-0600-000009000000}">
          <x14:formula1>
            <xm:f>Werte!$K$12:$K$13</xm:f>
          </x14:formula1>
          <xm:sqref>C15:C17</xm:sqref>
        </x14:dataValidation>
        <x14:dataValidation type="list" allowBlank="1" showInputMessage="1" showErrorMessage="1" xr:uid="{00000000-0002-0000-0600-00001C000000}">
          <x14:formula1>
            <xm:f>Werte!$K$27:$K$28</xm:f>
          </x14:formula1>
          <xm:sqref>C97:C102</xm:sqref>
        </x14:dataValidation>
        <x14:dataValidation type="list" allowBlank="1" showInputMessage="1" showErrorMessage="1" xr:uid="{00000000-0002-0000-0600-00001E000000}">
          <x14:formula1>
            <xm:f>Werte!$Q$44:$Q$45</xm:f>
          </x14:formula1>
          <xm:sqref>C130</xm:sqref>
        </x14:dataValidation>
        <x14:dataValidation type="list" allowBlank="1" showInputMessage="1" showErrorMessage="1" xr:uid="{686B0BFF-5B1D-460E-BE3F-D6F43F99A685}">
          <x14:formula1>
            <xm:f>Werte!$K$44:$K$45</xm:f>
          </x14:formula1>
          <xm:sqref>C127</xm:sqref>
        </x14:dataValidation>
        <x14:dataValidation type="list" allowBlank="1" showInputMessage="1" showErrorMessage="1" xr:uid="{07A4CBCF-CAB3-4ACD-B9B9-211B44BEEC30}">
          <x14:formula1>
            <xm:f>Werte!$K$48:$K$49</xm:f>
          </x14:formula1>
          <xm:sqref>C133 C141 C138</xm:sqref>
        </x14:dataValidation>
        <x14:dataValidation type="list" allowBlank="1" showInputMessage="1" showErrorMessage="1" xr:uid="{00000000-0002-0000-0600-00000A000000}">
          <x14:formula1>
            <xm:f>Werte!$M$9:$M$12</xm:f>
          </x14:formula1>
          <xm:sqref>C18</xm:sqref>
        </x14:dataValidation>
        <x14:dataValidation type="list" allowBlank="1" showInputMessage="1" showErrorMessage="1" xr:uid="{A712280C-477F-4DDE-9A87-1340DA8A47DF}">
          <x14:formula1>
            <xm:f>Werte!$Q$38:$Q$41</xm:f>
          </x14:formula1>
          <xm:sqref>C82 C84:C94 C71:C72 C77:C78 C74:C75</xm:sqref>
        </x14:dataValidation>
        <x14:dataValidation type="list" allowBlank="1" showInputMessage="1" showErrorMessage="1" xr:uid="{DD82D210-5D8D-41BF-AE10-6D68B6C1F119}">
          <x14:formula1>
            <xm:f>Werte!$M$107:$M$108</xm:f>
          </x14:formula1>
          <xm:sqref>C134 C142</xm:sqref>
        </x14:dataValidation>
        <x14:dataValidation type="list" allowBlank="1" showInputMessage="1" showErrorMessage="1" xr:uid="{3F5F28EC-9DDB-4260-B3FF-AEE58E13F11D}">
          <x14:formula1>
            <xm:f>Werte!$M$82:$M$90</xm:f>
          </x14:formula1>
          <xm:sqref>C137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Q164"/>
  <sheetViews>
    <sheetView showGridLines="0" zoomScale="70" zoomScaleNormal="70" workbookViewId="0">
      <selection activeCell="M1" sqref="M1:M1048576"/>
    </sheetView>
  </sheetViews>
  <sheetFormatPr baseColWidth="10" defaultColWidth="11.42578125" defaultRowHeight="15" x14ac:dyDescent="0.25"/>
  <cols>
    <col min="2" max="2" width="96.140625" customWidth="1"/>
    <col min="3" max="3" width="27.140625" customWidth="1"/>
    <col min="4" max="4" width="26.85546875" customWidth="1"/>
    <col min="5" max="5" width="28.140625" bestFit="1" customWidth="1"/>
    <col min="6" max="6" width="27" customWidth="1"/>
    <col min="7" max="7" width="28.7109375" customWidth="1"/>
    <col min="8" max="8" width="28.5703125" customWidth="1"/>
    <col min="9" max="12" width="28.7109375" customWidth="1"/>
    <col min="13" max="13" width="2.85546875" customWidth="1"/>
    <col min="14" max="14" width="27.85546875" customWidth="1"/>
  </cols>
  <sheetData>
    <row r="1" spans="1:17" ht="36.75" x14ac:dyDescent="0.25">
      <c r="A1" s="49"/>
      <c r="D1" s="1"/>
      <c r="Q1" s="54"/>
    </row>
    <row r="2" spans="1:17" ht="36.75" customHeight="1" x14ac:dyDescent="0.45">
      <c r="B2" s="267" t="s">
        <v>4939</v>
      </c>
      <c r="C2" s="267"/>
      <c r="D2" s="267"/>
      <c r="E2" s="267"/>
      <c r="F2" s="267"/>
      <c r="G2" s="267"/>
      <c r="H2" s="267"/>
      <c r="I2" s="267"/>
      <c r="J2" s="267"/>
      <c r="K2" s="267"/>
      <c r="L2" s="267"/>
      <c r="Q2" s="54"/>
    </row>
    <row r="3" spans="1:17" ht="18" customHeight="1" x14ac:dyDescent="0.25">
      <c r="A3" s="3"/>
      <c r="Q3" s="54"/>
    </row>
    <row r="4" spans="1:17" ht="18" customHeight="1" x14ac:dyDescent="0.25">
      <c r="A4" s="4"/>
      <c r="B4" s="263"/>
      <c r="C4" s="5"/>
      <c r="D4" s="5" t="s">
        <v>5023</v>
      </c>
      <c r="E4" s="5" t="s">
        <v>5024</v>
      </c>
      <c r="F4" s="5" t="s">
        <v>5025</v>
      </c>
      <c r="G4" s="5" t="s">
        <v>5026</v>
      </c>
      <c r="H4" s="5" t="s">
        <v>5027</v>
      </c>
      <c r="I4" s="5" t="s">
        <v>5028</v>
      </c>
      <c r="J4" s="5" t="s">
        <v>5029</v>
      </c>
      <c r="K4" s="5" t="s">
        <v>5030</v>
      </c>
      <c r="L4" s="5" t="s">
        <v>5031</v>
      </c>
      <c r="Q4" s="54"/>
    </row>
    <row r="5" spans="1:17" ht="18.75" customHeight="1" thickBot="1" x14ac:dyDescent="0.3">
      <c r="A5" s="6"/>
      <c r="B5" s="263"/>
      <c r="C5" s="5" t="s">
        <v>5032</v>
      </c>
      <c r="D5" s="5" t="s">
        <v>5033</v>
      </c>
      <c r="E5" s="5" t="s">
        <v>5034</v>
      </c>
      <c r="F5" s="5"/>
      <c r="G5" s="5" t="s">
        <v>5035</v>
      </c>
      <c r="H5" s="5" t="s">
        <v>5036</v>
      </c>
      <c r="I5" s="5" t="s">
        <v>5037</v>
      </c>
      <c r="J5" s="5" t="s">
        <v>5038</v>
      </c>
      <c r="K5" s="5" t="s">
        <v>5039</v>
      </c>
      <c r="L5" s="5"/>
      <c r="Q5" s="54"/>
    </row>
    <row r="6" spans="1:17" ht="20.25" x14ac:dyDescent="0.25">
      <c r="A6" s="7"/>
      <c r="B6" s="8" t="s">
        <v>5040</v>
      </c>
      <c r="C6" s="9"/>
      <c r="D6" s="9"/>
      <c r="E6" s="9"/>
      <c r="F6" s="9"/>
      <c r="G6" s="9"/>
      <c r="H6" s="9"/>
      <c r="I6" s="9"/>
      <c r="J6" s="9"/>
      <c r="K6" s="9"/>
      <c r="L6" s="9"/>
    </row>
    <row r="7" spans="1:17" ht="15.75" x14ac:dyDescent="0.25">
      <c r="A7" s="20"/>
      <c r="B7" s="21" t="s">
        <v>5041</v>
      </c>
      <c r="C7" s="12"/>
      <c r="D7" s="12"/>
      <c r="E7" s="12"/>
      <c r="F7" s="12"/>
      <c r="G7" s="12"/>
      <c r="H7" s="12"/>
      <c r="I7" s="12"/>
      <c r="J7" s="12"/>
      <c r="K7" s="12"/>
      <c r="L7" s="12"/>
      <c r="N7" s="2"/>
    </row>
    <row r="8" spans="1:17" ht="15.75" x14ac:dyDescent="0.25">
      <c r="A8" s="23"/>
      <c r="B8" s="22" t="s">
        <v>5042</v>
      </c>
      <c r="C8" s="183" t="s">
        <v>102</v>
      </c>
      <c r="D8" s="183" t="s">
        <v>102</v>
      </c>
      <c r="E8" s="183" t="s">
        <v>102</v>
      </c>
      <c r="F8" s="183" t="s">
        <v>102</v>
      </c>
      <c r="G8" s="183" t="s">
        <v>102</v>
      </c>
      <c r="H8" s="183" t="s">
        <v>102</v>
      </c>
      <c r="I8" s="183" t="s">
        <v>102</v>
      </c>
      <c r="J8" s="183" t="s">
        <v>102</v>
      </c>
      <c r="K8" s="183" t="s">
        <v>102</v>
      </c>
      <c r="L8" s="183"/>
      <c r="M8" s="15"/>
      <c r="N8" s="2"/>
    </row>
    <row r="9" spans="1:17" ht="15.75" x14ac:dyDescent="0.25">
      <c r="A9" s="23"/>
      <c r="B9" s="22" t="s">
        <v>5043</v>
      </c>
      <c r="C9" s="183" t="s">
        <v>111</v>
      </c>
      <c r="D9" s="183" t="s">
        <v>111</v>
      </c>
      <c r="E9" s="183" t="s">
        <v>111</v>
      </c>
      <c r="F9" s="183" t="s">
        <v>93</v>
      </c>
      <c r="G9" s="183" t="s">
        <v>111</v>
      </c>
      <c r="H9" s="183" t="s">
        <v>93</v>
      </c>
      <c r="I9" s="183" t="s">
        <v>93</v>
      </c>
      <c r="J9" s="183" t="s">
        <v>111</v>
      </c>
      <c r="K9" s="183" t="s">
        <v>93</v>
      </c>
      <c r="L9" s="183"/>
      <c r="M9" s="15"/>
      <c r="N9" s="2"/>
    </row>
    <row r="10" spans="1:17" ht="15.75" x14ac:dyDescent="0.25">
      <c r="A10" s="23"/>
      <c r="B10" s="22" t="s">
        <v>5044</v>
      </c>
      <c r="C10" s="183" t="s">
        <v>110</v>
      </c>
      <c r="D10" s="183" t="s">
        <v>110</v>
      </c>
      <c r="E10" s="183" t="s">
        <v>110</v>
      </c>
      <c r="F10" s="183" t="s">
        <v>133</v>
      </c>
      <c r="G10" s="183" t="s">
        <v>110</v>
      </c>
      <c r="H10" s="183" t="s">
        <v>133</v>
      </c>
      <c r="I10" s="183" t="s">
        <v>133</v>
      </c>
      <c r="J10" s="183" t="s">
        <v>110</v>
      </c>
      <c r="K10" s="183" t="s">
        <v>133</v>
      </c>
      <c r="L10" s="183"/>
      <c r="M10" s="15"/>
      <c r="N10" s="16"/>
    </row>
    <row r="11" spans="1:17" ht="15.75" x14ac:dyDescent="0.25">
      <c r="A11" s="23"/>
      <c r="B11" s="22" t="s">
        <v>5045</v>
      </c>
      <c r="C11" s="183" t="s">
        <v>93</v>
      </c>
      <c r="D11" s="183" t="s">
        <v>93</v>
      </c>
      <c r="E11" s="183" t="s">
        <v>93</v>
      </c>
      <c r="F11" s="183"/>
      <c r="G11" s="183" t="s">
        <v>93</v>
      </c>
      <c r="H11" s="183"/>
      <c r="I11" s="183"/>
      <c r="J11" s="183" t="s">
        <v>93</v>
      </c>
      <c r="K11" s="183"/>
      <c r="L11" s="183"/>
      <c r="M11" s="15"/>
      <c r="N11" s="2"/>
    </row>
    <row r="12" spans="1:17" ht="15.75" x14ac:dyDescent="0.25">
      <c r="A12" s="23"/>
      <c r="B12" s="22" t="s">
        <v>5046</v>
      </c>
      <c r="C12" s="183" t="s">
        <v>133</v>
      </c>
      <c r="D12" s="183" t="s">
        <v>133</v>
      </c>
      <c r="E12" s="183" t="s">
        <v>133</v>
      </c>
      <c r="F12" s="183"/>
      <c r="G12" s="183" t="s">
        <v>133</v>
      </c>
      <c r="H12" s="183"/>
      <c r="I12" s="183"/>
      <c r="J12" s="183" t="s">
        <v>133</v>
      </c>
      <c r="K12" s="183"/>
      <c r="L12" s="183"/>
      <c r="M12" s="15"/>
      <c r="N12" s="16"/>
    </row>
    <row r="13" spans="1:17" ht="15.75" x14ac:dyDescent="0.25">
      <c r="A13" s="50"/>
      <c r="B13" s="51" t="s">
        <v>5047</v>
      </c>
      <c r="C13" s="12"/>
      <c r="D13" s="12"/>
      <c r="E13" s="12"/>
      <c r="F13" s="12"/>
      <c r="G13" s="12"/>
      <c r="H13" s="12"/>
      <c r="I13" s="12"/>
      <c r="J13" s="12"/>
      <c r="K13" s="12"/>
      <c r="L13" s="12"/>
      <c r="M13" s="15"/>
      <c r="N13" s="2"/>
    </row>
    <row r="14" spans="1:17" ht="15.75" x14ac:dyDescent="0.25">
      <c r="A14" s="13"/>
      <c r="B14" s="22" t="s">
        <v>4983</v>
      </c>
      <c r="C14" s="183" t="s">
        <v>56</v>
      </c>
      <c r="D14" s="183" t="s">
        <v>56</v>
      </c>
      <c r="E14" s="183" t="s">
        <v>56</v>
      </c>
      <c r="F14" s="183" t="s">
        <v>56</v>
      </c>
      <c r="G14" s="183" t="s">
        <v>56</v>
      </c>
      <c r="H14" s="183" t="s">
        <v>56</v>
      </c>
      <c r="I14" s="183" t="s">
        <v>56</v>
      </c>
      <c r="J14" s="183" t="s">
        <v>56</v>
      </c>
      <c r="K14" s="183" t="s">
        <v>56</v>
      </c>
      <c r="L14" s="183"/>
      <c r="M14" s="15"/>
      <c r="N14" s="2"/>
    </row>
    <row r="15" spans="1:17" ht="15.75" x14ac:dyDescent="0.25">
      <c r="A15" s="27"/>
      <c r="B15" s="51" t="s">
        <v>5048</v>
      </c>
      <c r="C15" s="12"/>
      <c r="D15" s="12"/>
      <c r="E15" s="12"/>
      <c r="F15" s="12"/>
      <c r="G15" s="12"/>
      <c r="H15" s="12"/>
      <c r="I15" s="12"/>
      <c r="J15" s="12"/>
      <c r="K15" s="12"/>
      <c r="L15" s="12"/>
      <c r="M15" s="15"/>
      <c r="N15" s="2"/>
    </row>
    <row r="16" spans="1:17" ht="15.75" x14ac:dyDescent="0.25">
      <c r="A16" s="13"/>
      <c r="B16" s="22" t="s">
        <v>5049</v>
      </c>
      <c r="C16" s="183" t="s">
        <v>534</v>
      </c>
      <c r="D16" s="183" t="s">
        <v>534</v>
      </c>
      <c r="E16" s="183" t="s">
        <v>5050</v>
      </c>
      <c r="F16" s="183" t="s">
        <v>534</v>
      </c>
      <c r="G16" s="183" t="s">
        <v>318</v>
      </c>
      <c r="H16" s="183" t="s">
        <v>318</v>
      </c>
      <c r="I16" s="183" t="s">
        <v>534</v>
      </c>
      <c r="J16" s="183" t="s">
        <v>318</v>
      </c>
      <c r="K16" s="183" t="s">
        <v>318</v>
      </c>
      <c r="L16" s="183"/>
      <c r="M16" s="15"/>
      <c r="N16" s="2"/>
    </row>
    <row r="17" spans="1:14" ht="15" customHeight="1" x14ac:dyDescent="0.25">
      <c r="A17" s="50"/>
      <c r="B17" s="51" t="s">
        <v>5051</v>
      </c>
      <c r="C17" s="12"/>
      <c r="D17" s="12"/>
      <c r="E17" s="12"/>
      <c r="F17" s="12"/>
      <c r="G17" s="12"/>
      <c r="H17" s="12"/>
      <c r="I17" s="12"/>
      <c r="J17" s="12"/>
      <c r="K17" s="12"/>
      <c r="L17" s="12"/>
      <c r="M17" s="15"/>
      <c r="N17" s="2"/>
    </row>
    <row r="18" spans="1:14" x14ac:dyDescent="0.25">
      <c r="B18" s="22" t="s">
        <v>5052</v>
      </c>
      <c r="C18" s="183" t="s">
        <v>76</v>
      </c>
      <c r="D18" s="183" t="s">
        <v>76</v>
      </c>
      <c r="E18" s="183" t="s">
        <v>76</v>
      </c>
      <c r="F18" s="183" t="s">
        <v>76</v>
      </c>
      <c r="G18" s="183" t="s">
        <v>76</v>
      </c>
      <c r="H18" s="183" t="s">
        <v>76</v>
      </c>
      <c r="I18" s="183" t="s">
        <v>76</v>
      </c>
      <c r="J18" s="183" t="s">
        <v>76</v>
      </c>
      <c r="K18" s="183" t="s">
        <v>76</v>
      </c>
      <c r="L18" s="183"/>
      <c r="M18" s="15"/>
      <c r="N18" s="16"/>
    </row>
    <row r="19" spans="1:14" ht="15" customHeight="1" x14ac:dyDescent="0.25">
      <c r="A19" s="13"/>
      <c r="B19" s="22" t="s">
        <v>4986</v>
      </c>
      <c r="C19" s="183">
        <v>3</v>
      </c>
      <c r="D19" s="183">
        <v>3</v>
      </c>
      <c r="E19" s="183">
        <v>3</v>
      </c>
      <c r="F19" s="183">
        <v>3</v>
      </c>
      <c r="G19" s="183">
        <v>3</v>
      </c>
      <c r="H19" s="183">
        <v>3</v>
      </c>
      <c r="I19" s="183">
        <v>3</v>
      </c>
      <c r="J19" s="183">
        <v>3</v>
      </c>
      <c r="K19" s="183">
        <v>3</v>
      </c>
      <c r="L19" s="183"/>
      <c r="M19" s="15"/>
      <c r="N19" s="2"/>
    </row>
    <row r="20" spans="1:14" ht="15" customHeight="1" x14ac:dyDescent="0.25">
      <c r="A20" s="18"/>
      <c r="B20" s="19" t="s">
        <v>4784</v>
      </c>
      <c r="C20" s="19"/>
      <c r="D20" s="19"/>
      <c r="E20" s="19"/>
      <c r="F20" s="19"/>
      <c r="G20" s="19"/>
      <c r="H20" s="19"/>
      <c r="I20" s="19"/>
      <c r="J20" s="19"/>
      <c r="K20" s="19"/>
      <c r="L20" s="19"/>
    </row>
    <row r="21" spans="1:14" ht="15" customHeight="1" x14ac:dyDescent="0.25">
      <c r="A21" s="20"/>
      <c r="B21" s="21" t="s">
        <v>5053</v>
      </c>
      <c r="C21" s="12"/>
      <c r="D21" s="12"/>
      <c r="E21" s="12"/>
      <c r="F21" s="12"/>
      <c r="G21" s="12"/>
      <c r="H21" s="12"/>
      <c r="I21" s="12"/>
      <c r="J21" s="12"/>
      <c r="K21" s="12"/>
      <c r="L21" s="12"/>
      <c r="M21" s="15"/>
      <c r="N21" s="2"/>
    </row>
    <row r="22" spans="1:14" ht="15.75" x14ac:dyDescent="0.25">
      <c r="A22" s="13"/>
      <c r="B22" s="22" t="s">
        <v>5054</v>
      </c>
      <c r="C22" s="183" t="s">
        <v>139</v>
      </c>
      <c r="D22" s="183" t="s">
        <v>139</v>
      </c>
      <c r="E22" s="183" t="s">
        <v>139</v>
      </c>
      <c r="F22" s="183" t="s">
        <v>139</v>
      </c>
      <c r="G22" s="183" t="s">
        <v>139</v>
      </c>
      <c r="H22" s="183" t="s">
        <v>139</v>
      </c>
      <c r="I22" s="183" t="s">
        <v>139</v>
      </c>
      <c r="J22" s="183" t="s">
        <v>139</v>
      </c>
      <c r="K22" s="183" t="s">
        <v>139</v>
      </c>
      <c r="L22" s="183"/>
      <c r="M22" s="15"/>
      <c r="N22" s="56"/>
    </row>
    <row r="23" spans="1:14" ht="15.75" x14ac:dyDescent="0.25">
      <c r="A23" s="13"/>
      <c r="B23" s="22" t="s">
        <v>5055</v>
      </c>
      <c r="C23" s="183" t="s">
        <v>139</v>
      </c>
      <c r="D23" s="183" t="s">
        <v>139</v>
      </c>
      <c r="E23" s="183" t="s">
        <v>139</v>
      </c>
      <c r="F23" s="183" t="s">
        <v>139</v>
      </c>
      <c r="G23" s="183" t="s">
        <v>139</v>
      </c>
      <c r="H23" s="183" t="s">
        <v>139</v>
      </c>
      <c r="I23" s="183" t="s">
        <v>139</v>
      </c>
      <c r="J23" s="183" t="s">
        <v>139</v>
      </c>
      <c r="K23" s="183" t="s">
        <v>139</v>
      </c>
      <c r="L23" s="183"/>
      <c r="M23" s="15"/>
      <c r="N23" s="56"/>
    </row>
    <row r="24" spans="1:14" ht="15.75" x14ac:dyDescent="0.25">
      <c r="A24" s="23"/>
      <c r="B24" s="14" t="s">
        <v>4789</v>
      </c>
      <c r="C24" s="183" t="s">
        <v>117</v>
      </c>
      <c r="D24" s="183" t="s">
        <v>117</v>
      </c>
      <c r="E24" s="183" t="s">
        <v>117</v>
      </c>
      <c r="F24" s="183" t="s">
        <v>117</v>
      </c>
      <c r="G24" s="183" t="s">
        <v>117</v>
      </c>
      <c r="H24" s="183"/>
      <c r="I24" s="183" t="s">
        <v>117</v>
      </c>
      <c r="J24" s="183" t="s">
        <v>117</v>
      </c>
      <c r="K24" s="183" t="s">
        <v>117</v>
      </c>
      <c r="L24" s="183"/>
      <c r="M24" s="15"/>
      <c r="N24" s="56"/>
    </row>
    <row r="25" spans="1:14" ht="15.75" x14ac:dyDescent="0.25">
      <c r="A25" s="23"/>
      <c r="B25" s="14" t="s">
        <v>5056</v>
      </c>
      <c r="C25" s="183" t="s">
        <v>117</v>
      </c>
      <c r="D25" s="183" t="s">
        <v>117</v>
      </c>
      <c r="E25" s="183" t="s">
        <v>117</v>
      </c>
      <c r="F25" s="183" t="s">
        <v>117</v>
      </c>
      <c r="G25" s="183" t="s">
        <v>117</v>
      </c>
      <c r="H25" s="183"/>
      <c r="I25" s="183" t="s">
        <v>117</v>
      </c>
      <c r="J25" s="183" t="s">
        <v>117</v>
      </c>
      <c r="K25" s="183" t="s">
        <v>117</v>
      </c>
      <c r="L25" s="183"/>
      <c r="M25" s="15"/>
      <c r="N25" s="56"/>
    </row>
    <row r="26" spans="1:14" ht="15.75" x14ac:dyDescent="0.25">
      <c r="A26" s="23"/>
      <c r="B26" s="14" t="s">
        <v>5057</v>
      </c>
      <c r="C26" s="183" t="s">
        <v>117</v>
      </c>
      <c r="D26" s="183" t="s">
        <v>117</v>
      </c>
      <c r="E26" s="183" t="s">
        <v>117</v>
      </c>
      <c r="F26" s="183" t="s">
        <v>117</v>
      </c>
      <c r="G26" s="183" t="s">
        <v>117</v>
      </c>
      <c r="H26" s="183"/>
      <c r="I26" s="183" t="s">
        <v>117</v>
      </c>
      <c r="J26" s="183" t="s">
        <v>117</v>
      </c>
      <c r="K26" s="183" t="s">
        <v>117</v>
      </c>
      <c r="L26" s="183"/>
      <c r="M26" s="15"/>
      <c r="N26" s="56"/>
    </row>
    <row r="27" spans="1:14" ht="15.75" x14ac:dyDescent="0.25">
      <c r="A27" s="13"/>
      <c r="B27" s="14" t="s">
        <v>5058</v>
      </c>
      <c r="C27" s="183" t="s">
        <v>117</v>
      </c>
      <c r="D27" s="183" t="s">
        <v>117</v>
      </c>
      <c r="E27" s="183" t="s">
        <v>117</v>
      </c>
      <c r="F27" s="183" t="s">
        <v>117</v>
      </c>
      <c r="G27" s="183" t="s">
        <v>117</v>
      </c>
      <c r="H27" s="183"/>
      <c r="I27" s="183" t="s">
        <v>117</v>
      </c>
      <c r="J27" s="183" t="s">
        <v>117</v>
      </c>
      <c r="K27" s="183" t="s">
        <v>117</v>
      </c>
      <c r="L27" s="183"/>
      <c r="M27" s="15"/>
      <c r="N27" s="56"/>
    </row>
    <row r="28" spans="1:14" ht="15" customHeight="1" x14ac:dyDescent="0.25">
      <c r="A28" s="10"/>
      <c r="B28" s="11" t="s">
        <v>5059</v>
      </c>
      <c r="C28" s="12"/>
      <c r="D28" s="12"/>
      <c r="E28" s="12"/>
      <c r="F28" s="12"/>
      <c r="G28" s="12"/>
      <c r="H28" s="12"/>
      <c r="I28" s="12"/>
      <c r="J28" s="12"/>
      <c r="K28" s="12"/>
      <c r="L28" s="12"/>
      <c r="M28" s="15"/>
      <c r="N28" s="2"/>
    </row>
    <row r="29" spans="1:14" ht="15.75" x14ac:dyDescent="0.25">
      <c r="A29" s="13"/>
      <c r="B29" s="14" t="s">
        <v>5060</v>
      </c>
      <c r="C29" s="183" t="s">
        <v>65</v>
      </c>
      <c r="D29" s="183" t="s">
        <v>65</v>
      </c>
      <c r="E29" s="183" t="s">
        <v>65</v>
      </c>
      <c r="F29" s="183" t="s">
        <v>65</v>
      </c>
      <c r="G29" s="183" t="s">
        <v>65</v>
      </c>
      <c r="H29" s="183" t="s">
        <v>65</v>
      </c>
      <c r="I29" s="183" t="s">
        <v>65</v>
      </c>
      <c r="J29" s="183" t="s">
        <v>65</v>
      </c>
      <c r="K29" s="183" t="s">
        <v>65</v>
      </c>
      <c r="L29" s="183" t="s">
        <v>65</v>
      </c>
      <c r="M29" s="15"/>
      <c r="N29" s="56"/>
    </row>
    <row r="30" spans="1:14" ht="15.75" x14ac:dyDescent="0.25">
      <c r="A30" s="13"/>
      <c r="B30" s="14" t="s">
        <v>5061</v>
      </c>
      <c r="C30" s="183" t="s">
        <v>65</v>
      </c>
      <c r="D30" s="183" t="s">
        <v>65</v>
      </c>
      <c r="E30" s="183" t="s">
        <v>65</v>
      </c>
      <c r="F30" s="183" t="s">
        <v>65</v>
      </c>
      <c r="G30" s="183" t="s">
        <v>65</v>
      </c>
      <c r="H30" s="183" t="s">
        <v>65</v>
      </c>
      <c r="I30" s="183" t="s">
        <v>65</v>
      </c>
      <c r="J30" s="183" t="s">
        <v>65</v>
      </c>
      <c r="K30" s="183" t="s">
        <v>65</v>
      </c>
      <c r="L30" s="183" t="s">
        <v>65</v>
      </c>
      <c r="M30" s="15"/>
      <c r="N30" s="56"/>
    </row>
    <row r="31" spans="1:14" ht="15.75" x14ac:dyDescent="0.25">
      <c r="A31" s="13"/>
      <c r="B31" s="14" t="s">
        <v>5062</v>
      </c>
      <c r="C31" s="183" t="s">
        <v>65</v>
      </c>
      <c r="D31" s="183" t="s">
        <v>65</v>
      </c>
      <c r="E31" s="183" t="s">
        <v>65</v>
      </c>
      <c r="F31" s="183" t="s">
        <v>65</v>
      </c>
      <c r="G31" s="183" t="s">
        <v>65</v>
      </c>
      <c r="H31" s="183" t="s">
        <v>318</v>
      </c>
      <c r="I31" s="183" t="s">
        <v>65</v>
      </c>
      <c r="J31" s="183" t="s">
        <v>65</v>
      </c>
      <c r="K31" s="183" t="s">
        <v>65</v>
      </c>
      <c r="L31" s="183" t="s">
        <v>65</v>
      </c>
      <c r="M31" s="15"/>
      <c r="N31" s="56"/>
    </row>
    <row r="32" spans="1:14" ht="15.75" x14ac:dyDescent="0.25">
      <c r="A32" s="13"/>
      <c r="B32" s="14" t="s">
        <v>5063</v>
      </c>
      <c r="C32" s="183" t="s">
        <v>65</v>
      </c>
      <c r="D32" s="183" t="s">
        <v>65</v>
      </c>
      <c r="E32" s="183" t="s">
        <v>65</v>
      </c>
      <c r="F32" s="183" t="s">
        <v>65</v>
      </c>
      <c r="G32" s="183" t="s">
        <v>65</v>
      </c>
      <c r="H32" s="183" t="s">
        <v>318</v>
      </c>
      <c r="I32" s="183" t="s">
        <v>318</v>
      </c>
      <c r="J32" s="183" t="s">
        <v>65</v>
      </c>
      <c r="K32" s="183" t="s">
        <v>65</v>
      </c>
      <c r="L32" s="183" t="s">
        <v>65</v>
      </c>
      <c r="M32" s="15"/>
      <c r="N32" s="56"/>
    </row>
    <row r="33" spans="1:14" ht="15" customHeight="1" x14ac:dyDescent="0.25">
      <c r="A33" s="10"/>
      <c r="B33" s="24" t="s">
        <v>5064</v>
      </c>
      <c r="C33" s="12"/>
      <c r="D33" s="12"/>
      <c r="E33" s="12"/>
      <c r="F33" s="12"/>
      <c r="G33" s="12"/>
      <c r="H33" s="12"/>
      <c r="I33" s="12"/>
      <c r="J33" s="12"/>
      <c r="K33" s="12"/>
      <c r="L33" s="12"/>
      <c r="M33" s="15"/>
      <c r="N33" s="2"/>
    </row>
    <row r="34" spans="1:14" ht="15.75" x14ac:dyDescent="0.25">
      <c r="A34" s="13"/>
      <c r="B34" s="22" t="s">
        <v>224</v>
      </c>
      <c r="C34" s="183" t="s">
        <v>232</v>
      </c>
      <c r="D34" s="183" t="s">
        <v>232</v>
      </c>
      <c r="E34" s="183" t="s">
        <v>232</v>
      </c>
      <c r="F34" s="183" t="s">
        <v>232</v>
      </c>
      <c r="G34" s="183" t="s">
        <v>232</v>
      </c>
      <c r="H34" s="183" t="s">
        <v>232</v>
      </c>
      <c r="I34" s="183" t="s">
        <v>232</v>
      </c>
      <c r="J34" s="183" t="s">
        <v>232</v>
      </c>
      <c r="K34" s="183" t="s">
        <v>232</v>
      </c>
      <c r="L34" s="183" t="s">
        <v>232</v>
      </c>
      <c r="M34" s="15"/>
      <c r="N34" s="56"/>
    </row>
    <row r="35" spans="1:14" ht="15.75" x14ac:dyDescent="0.25">
      <c r="A35" s="13"/>
      <c r="B35" s="22" t="s">
        <v>4801</v>
      </c>
      <c r="C35" s="183" t="s">
        <v>84</v>
      </c>
      <c r="D35" s="183" t="s">
        <v>84</v>
      </c>
      <c r="E35" s="183" t="s">
        <v>84</v>
      </c>
      <c r="F35" s="183" t="s">
        <v>84</v>
      </c>
      <c r="G35" s="183" t="s">
        <v>84</v>
      </c>
      <c r="H35" s="183" t="s">
        <v>84</v>
      </c>
      <c r="I35" s="183" t="s">
        <v>84</v>
      </c>
      <c r="J35" s="183" t="s">
        <v>84</v>
      </c>
      <c r="K35" s="183" t="s">
        <v>84</v>
      </c>
      <c r="L35" s="183" t="s">
        <v>84</v>
      </c>
      <c r="M35" s="15"/>
      <c r="N35" s="56"/>
    </row>
    <row r="36" spans="1:14" ht="15" customHeight="1" x14ac:dyDescent="0.25">
      <c r="A36" s="25"/>
      <c r="B36" s="11" t="s">
        <v>5065</v>
      </c>
      <c r="C36" s="12"/>
      <c r="D36" s="12"/>
      <c r="E36" s="12"/>
      <c r="F36" s="12"/>
      <c r="G36" s="12"/>
      <c r="H36" s="12"/>
      <c r="I36" s="12"/>
      <c r="J36" s="12"/>
      <c r="K36" s="12"/>
      <c r="L36" s="12"/>
      <c r="M36" s="15"/>
      <c r="N36" s="2"/>
    </row>
    <row r="37" spans="1:14" ht="15.75" x14ac:dyDescent="0.25">
      <c r="A37" s="13"/>
      <c r="B37" s="13" t="s">
        <v>4802</v>
      </c>
      <c r="C37" s="183" t="s">
        <v>64</v>
      </c>
      <c r="D37" s="183" t="s">
        <v>64</v>
      </c>
      <c r="E37" s="183" t="s">
        <v>64</v>
      </c>
      <c r="F37" s="183" t="s">
        <v>64</v>
      </c>
      <c r="G37" s="183" t="s">
        <v>51</v>
      </c>
      <c r="H37" s="183" t="s">
        <v>51</v>
      </c>
      <c r="I37" s="183" t="s">
        <v>51</v>
      </c>
      <c r="J37" s="183" t="s">
        <v>51</v>
      </c>
      <c r="K37" s="183" t="s">
        <v>51</v>
      </c>
      <c r="L37" s="183" t="s">
        <v>318</v>
      </c>
      <c r="M37" s="15"/>
      <c r="N37" s="56"/>
    </row>
    <row r="38" spans="1:14" ht="15.75" x14ac:dyDescent="0.25">
      <c r="A38" s="13"/>
      <c r="B38" s="13" t="s">
        <v>5066</v>
      </c>
      <c r="C38" s="183" t="s">
        <v>76</v>
      </c>
      <c r="D38" s="183" t="s">
        <v>76</v>
      </c>
      <c r="E38" s="183" t="s">
        <v>76</v>
      </c>
      <c r="F38" s="183" t="s">
        <v>76</v>
      </c>
      <c r="G38" s="183" t="s">
        <v>318</v>
      </c>
      <c r="H38" s="183" t="s">
        <v>318</v>
      </c>
      <c r="I38" s="183" t="s">
        <v>318</v>
      </c>
      <c r="J38" s="183" t="s">
        <v>318</v>
      </c>
      <c r="K38" s="183" t="s">
        <v>318</v>
      </c>
      <c r="L38" s="183" t="s">
        <v>318</v>
      </c>
      <c r="M38" s="15"/>
      <c r="N38" s="56"/>
    </row>
    <row r="39" spans="1:14" ht="15.75" x14ac:dyDescent="0.25">
      <c r="A39" s="13"/>
      <c r="B39" s="13" t="s">
        <v>5067</v>
      </c>
      <c r="C39" s="183" t="s">
        <v>4826</v>
      </c>
      <c r="D39" s="183" t="s">
        <v>4826</v>
      </c>
      <c r="E39" s="183" t="s">
        <v>4826</v>
      </c>
      <c r="F39" s="183" t="s">
        <v>4826</v>
      </c>
      <c r="G39" s="183" t="s">
        <v>318</v>
      </c>
      <c r="H39" s="183" t="s">
        <v>318</v>
      </c>
      <c r="I39" s="183" t="s">
        <v>318</v>
      </c>
      <c r="J39" s="183" t="s">
        <v>318</v>
      </c>
      <c r="K39" s="183" t="s">
        <v>318</v>
      </c>
      <c r="L39" s="183" t="s">
        <v>318</v>
      </c>
      <c r="M39" s="15"/>
      <c r="N39" s="56"/>
    </row>
    <row r="40" spans="1:14" ht="15.75" x14ac:dyDescent="0.25">
      <c r="A40" s="13"/>
      <c r="B40" s="57" t="s">
        <v>5068</v>
      </c>
      <c r="C40" s="183" t="s">
        <v>318</v>
      </c>
      <c r="D40" s="183" t="s">
        <v>318</v>
      </c>
      <c r="E40" s="183" t="s">
        <v>318</v>
      </c>
      <c r="F40" s="183" t="s">
        <v>318</v>
      </c>
      <c r="G40" s="183" t="s">
        <v>65</v>
      </c>
      <c r="H40" s="183" t="s">
        <v>318</v>
      </c>
      <c r="I40" s="183" t="s">
        <v>318</v>
      </c>
      <c r="J40" s="183" t="s">
        <v>318</v>
      </c>
      <c r="K40" s="183" t="s">
        <v>318</v>
      </c>
      <c r="L40" s="183" t="s">
        <v>318</v>
      </c>
      <c r="N40" s="56"/>
    </row>
    <row r="41" spans="1:14" ht="15.75" x14ac:dyDescent="0.25">
      <c r="A41" s="13"/>
      <c r="B41" s="13" t="s">
        <v>5069</v>
      </c>
      <c r="C41" s="183" t="s">
        <v>318</v>
      </c>
      <c r="D41" s="183" t="s">
        <v>318</v>
      </c>
      <c r="E41" s="183" t="s">
        <v>318</v>
      </c>
      <c r="F41" s="183" t="s">
        <v>318</v>
      </c>
      <c r="G41" s="183" t="s">
        <v>75</v>
      </c>
      <c r="H41" s="183" t="s">
        <v>318</v>
      </c>
      <c r="I41" s="183" t="s">
        <v>318</v>
      </c>
      <c r="J41" s="183" t="s">
        <v>318</v>
      </c>
      <c r="K41" s="183" t="s">
        <v>318</v>
      </c>
      <c r="L41" s="183" t="s">
        <v>318</v>
      </c>
      <c r="N41" s="56"/>
    </row>
    <row r="42" spans="1:14" ht="15.75" x14ac:dyDescent="0.25">
      <c r="A42" s="13"/>
      <c r="B42" s="22" t="s">
        <v>4803</v>
      </c>
      <c r="C42" s="183" t="s">
        <v>65</v>
      </c>
      <c r="D42" s="183" t="s">
        <v>65</v>
      </c>
      <c r="E42" s="183" t="s">
        <v>65</v>
      </c>
      <c r="F42" s="183" t="s">
        <v>65</v>
      </c>
      <c r="G42" s="183" t="s">
        <v>65</v>
      </c>
      <c r="H42" s="183" t="s">
        <v>65</v>
      </c>
      <c r="I42" s="183" t="s">
        <v>65</v>
      </c>
      <c r="J42" s="183" t="s">
        <v>65</v>
      </c>
      <c r="K42" s="183" t="s">
        <v>65</v>
      </c>
      <c r="L42" s="183" t="s">
        <v>65</v>
      </c>
      <c r="M42" s="15"/>
      <c r="N42" s="56"/>
    </row>
    <row r="43" spans="1:14" ht="15.75" x14ac:dyDescent="0.25">
      <c r="A43" s="13"/>
      <c r="B43" s="22" t="s">
        <v>4804</v>
      </c>
      <c r="C43" s="183" t="s">
        <v>481</v>
      </c>
      <c r="D43" s="183" t="s">
        <v>481</v>
      </c>
      <c r="E43" s="183" t="s">
        <v>481</v>
      </c>
      <c r="F43" s="183" t="s">
        <v>481</v>
      </c>
      <c r="G43" s="183" t="s">
        <v>481</v>
      </c>
      <c r="H43" s="183" t="s">
        <v>481</v>
      </c>
      <c r="I43" s="183" t="s">
        <v>481</v>
      </c>
      <c r="J43" s="183" t="s">
        <v>481</v>
      </c>
      <c r="K43" s="183" t="s">
        <v>481</v>
      </c>
      <c r="L43" s="183" t="s">
        <v>481</v>
      </c>
      <c r="M43" s="15"/>
      <c r="N43" s="56"/>
    </row>
    <row r="44" spans="1:14" ht="15.75" x14ac:dyDescent="0.25">
      <c r="A44" s="13"/>
      <c r="B44" s="22" t="s">
        <v>4805</v>
      </c>
      <c r="C44" s="183" t="s">
        <v>65</v>
      </c>
      <c r="D44" s="183" t="s">
        <v>65</v>
      </c>
      <c r="E44" s="183" t="s">
        <v>65</v>
      </c>
      <c r="F44" s="183" t="s">
        <v>65</v>
      </c>
      <c r="G44" s="183" t="s">
        <v>65</v>
      </c>
      <c r="H44" s="183" t="s">
        <v>65</v>
      </c>
      <c r="I44" s="183" t="s">
        <v>65</v>
      </c>
      <c r="J44" s="183" t="s">
        <v>65</v>
      </c>
      <c r="K44" s="183" t="s">
        <v>65</v>
      </c>
      <c r="L44" s="183" t="s">
        <v>65</v>
      </c>
      <c r="M44" s="15"/>
      <c r="N44" s="56"/>
    </row>
    <row r="45" spans="1:14" ht="15.75" x14ac:dyDescent="0.25">
      <c r="A45" s="13"/>
      <c r="B45" s="22" t="s">
        <v>4806</v>
      </c>
      <c r="C45" s="183" t="s">
        <v>481</v>
      </c>
      <c r="D45" s="183" t="s">
        <v>481</v>
      </c>
      <c r="E45" s="183" t="s">
        <v>481</v>
      </c>
      <c r="F45" s="183" t="s">
        <v>481</v>
      </c>
      <c r="G45" s="183" t="s">
        <v>481</v>
      </c>
      <c r="H45" s="183" t="s">
        <v>481</v>
      </c>
      <c r="I45" s="183" t="s">
        <v>481</v>
      </c>
      <c r="J45" s="183" t="s">
        <v>481</v>
      </c>
      <c r="K45" s="183" t="s">
        <v>481</v>
      </c>
      <c r="L45" s="183" t="s">
        <v>481</v>
      </c>
      <c r="M45" s="15"/>
      <c r="N45" s="56"/>
    </row>
    <row r="46" spans="1:14" ht="15.75" x14ac:dyDescent="0.25">
      <c r="A46" s="13"/>
      <c r="B46" s="22" t="s">
        <v>4807</v>
      </c>
      <c r="C46" s="183" t="s">
        <v>65</v>
      </c>
      <c r="D46" s="183" t="s">
        <v>65</v>
      </c>
      <c r="E46" s="183" t="s">
        <v>65</v>
      </c>
      <c r="F46" s="183" t="s">
        <v>65</v>
      </c>
      <c r="G46" s="183" t="s">
        <v>65</v>
      </c>
      <c r="H46" s="183" t="s">
        <v>65</v>
      </c>
      <c r="I46" s="183" t="s">
        <v>65</v>
      </c>
      <c r="J46" s="183" t="s">
        <v>65</v>
      </c>
      <c r="K46" s="183" t="s">
        <v>65</v>
      </c>
      <c r="L46" s="183" t="s">
        <v>65</v>
      </c>
      <c r="M46" s="15"/>
      <c r="N46" s="56"/>
    </row>
    <row r="47" spans="1:14" ht="15.75" x14ac:dyDescent="0.25">
      <c r="A47" s="13"/>
      <c r="B47" s="22" t="s">
        <v>4808</v>
      </c>
      <c r="C47" s="183" t="s">
        <v>481</v>
      </c>
      <c r="D47" s="183" t="s">
        <v>481</v>
      </c>
      <c r="E47" s="183" t="s">
        <v>481</v>
      </c>
      <c r="F47" s="183" t="s">
        <v>481</v>
      </c>
      <c r="G47" s="183" t="s">
        <v>481</v>
      </c>
      <c r="H47" s="183" t="s">
        <v>481</v>
      </c>
      <c r="I47" s="183" t="s">
        <v>481</v>
      </c>
      <c r="J47" s="183" t="s">
        <v>481</v>
      </c>
      <c r="K47" s="183" t="s">
        <v>481</v>
      </c>
      <c r="L47" s="183" t="s">
        <v>481</v>
      </c>
      <c r="M47" s="15"/>
      <c r="N47" s="56"/>
    </row>
    <row r="48" spans="1:14" ht="15.75" x14ac:dyDescent="0.25">
      <c r="A48" s="13"/>
      <c r="B48" s="22" t="s">
        <v>4811</v>
      </c>
      <c r="C48" s="183" t="s">
        <v>65</v>
      </c>
      <c r="D48" s="183" t="s">
        <v>65</v>
      </c>
      <c r="E48" s="183" t="s">
        <v>65</v>
      </c>
      <c r="F48" s="183" t="s">
        <v>65</v>
      </c>
      <c r="G48" s="183" t="s">
        <v>65</v>
      </c>
      <c r="H48" s="183" t="s">
        <v>65</v>
      </c>
      <c r="I48" s="183" t="s">
        <v>65</v>
      </c>
      <c r="J48" s="183" t="s">
        <v>65</v>
      </c>
      <c r="K48" s="183" t="s">
        <v>65</v>
      </c>
      <c r="L48" s="183" t="s">
        <v>65</v>
      </c>
      <c r="M48" s="15"/>
      <c r="N48" s="56"/>
    </row>
    <row r="49" spans="1:14" ht="15.75" x14ac:dyDescent="0.25">
      <c r="A49" s="13"/>
      <c r="B49" s="22" t="s">
        <v>4812</v>
      </c>
      <c r="C49" s="183" t="s">
        <v>481</v>
      </c>
      <c r="D49" s="183" t="s">
        <v>481</v>
      </c>
      <c r="E49" s="183" t="s">
        <v>481</v>
      </c>
      <c r="F49" s="183" t="s">
        <v>481</v>
      </c>
      <c r="G49" s="183" t="s">
        <v>481</v>
      </c>
      <c r="H49" s="183" t="s">
        <v>481</v>
      </c>
      <c r="I49" s="183" t="s">
        <v>481</v>
      </c>
      <c r="J49" s="183" t="s">
        <v>481</v>
      </c>
      <c r="K49" s="183" t="s">
        <v>481</v>
      </c>
      <c r="L49" s="183" t="s">
        <v>481</v>
      </c>
      <c r="M49" s="15"/>
      <c r="N49" s="56"/>
    </row>
    <row r="50" spans="1:14" ht="15.75" x14ac:dyDescent="0.25">
      <c r="A50" s="13"/>
      <c r="B50" s="22" t="s">
        <v>4809</v>
      </c>
      <c r="C50" s="183" t="s">
        <v>65</v>
      </c>
      <c r="D50" s="183" t="s">
        <v>65</v>
      </c>
      <c r="E50" s="183" t="s">
        <v>65</v>
      </c>
      <c r="F50" s="183" t="s">
        <v>65</v>
      </c>
      <c r="G50" s="183" t="s">
        <v>65</v>
      </c>
      <c r="H50" s="183" t="s">
        <v>65</v>
      </c>
      <c r="I50" s="183" t="s">
        <v>65</v>
      </c>
      <c r="J50" s="183" t="s">
        <v>65</v>
      </c>
      <c r="K50" s="183" t="s">
        <v>65</v>
      </c>
      <c r="L50" s="183" t="s">
        <v>65</v>
      </c>
      <c r="M50" s="15"/>
      <c r="N50" s="56"/>
    </row>
    <row r="51" spans="1:14" ht="15.75" x14ac:dyDescent="0.25">
      <c r="A51" s="13"/>
      <c r="B51" s="22" t="s">
        <v>4810</v>
      </c>
      <c r="C51" s="183" t="s">
        <v>481</v>
      </c>
      <c r="D51" s="183" t="s">
        <v>481</v>
      </c>
      <c r="E51" s="183" t="s">
        <v>481</v>
      </c>
      <c r="F51" s="183" t="s">
        <v>481</v>
      </c>
      <c r="G51" s="183" t="s">
        <v>481</v>
      </c>
      <c r="H51" s="183" t="s">
        <v>481</v>
      </c>
      <c r="I51" s="183" t="s">
        <v>481</v>
      </c>
      <c r="J51" s="183" t="s">
        <v>481</v>
      </c>
      <c r="K51" s="183" t="s">
        <v>481</v>
      </c>
      <c r="L51" s="183" t="s">
        <v>481</v>
      </c>
      <c r="M51" s="15"/>
      <c r="N51" s="56"/>
    </row>
    <row r="52" spans="1:14" ht="15.75" x14ac:dyDescent="0.25">
      <c r="A52" s="13"/>
      <c r="B52" s="22" t="s">
        <v>5070</v>
      </c>
      <c r="C52" s="183" t="s">
        <v>65</v>
      </c>
      <c r="D52" s="183" t="s">
        <v>65</v>
      </c>
      <c r="E52" s="183" t="s">
        <v>65</v>
      </c>
      <c r="F52" s="183" t="s">
        <v>65</v>
      </c>
      <c r="G52" s="183" t="s">
        <v>65</v>
      </c>
      <c r="H52" s="183" t="s">
        <v>65</v>
      </c>
      <c r="I52" s="183" t="s">
        <v>65</v>
      </c>
      <c r="J52" s="183" t="s">
        <v>65</v>
      </c>
      <c r="K52" s="183" t="s">
        <v>65</v>
      </c>
      <c r="L52" s="183" t="s">
        <v>65</v>
      </c>
      <c r="M52" s="15"/>
      <c r="N52" s="56"/>
    </row>
    <row r="53" spans="1:14" ht="15.75" x14ac:dyDescent="0.25">
      <c r="A53" s="13"/>
      <c r="B53" s="22" t="s">
        <v>5071</v>
      </c>
      <c r="C53" s="183" t="s">
        <v>1014</v>
      </c>
      <c r="D53" s="183" t="s">
        <v>1014</v>
      </c>
      <c r="E53" s="183" t="s">
        <v>1014</v>
      </c>
      <c r="F53" s="183" t="s">
        <v>1014</v>
      </c>
      <c r="G53" s="183" t="s">
        <v>1014</v>
      </c>
      <c r="H53" s="183" t="s">
        <v>1014</v>
      </c>
      <c r="I53" s="183" t="s">
        <v>1014</v>
      </c>
      <c r="J53" s="183" t="s">
        <v>1014</v>
      </c>
      <c r="K53" s="183" t="s">
        <v>1014</v>
      </c>
      <c r="L53" s="183" t="s">
        <v>1014</v>
      </c>
      <c r="M53" s="15"/>
      <c r="N53" s="56"/>
    </row>
    <row r="54" spans="1:14" ht="15.75" x14ac:dyDescent="0.25">
      <c r="A54" s="13"/>
      <c r="B54" s="22" t="s">
        <v>4814</v>
      </c>
      <c r="C54" s="183" t="s">
        <v>65</v>
      </c>
      <c r="D54" s="183" t="s">
        <v>65</v>
      </c>
      <c r="E54" s="183" t="s">
        <v>65</v>
      </c>
      <c r="F54" s="183" t="s">
        <v>65</v>
      </c>
      <c r="G54" s="183" t="s">
        <v>318</v>
      </c>
      <c r="H54" s="183" t="s">
        <v>318</v>
      </c>
      <c r="I54" s="183" t="s">
        <v>318</v>
      </c>
      <c r="J54" s="183" t="s">
        <v>318</v>
      </c>
      <c r="K54" s="183" t="s">
        <v>76</v>
      </c>
      <c r="L54" s="183" t="s">
        <v>318</v>
      </c>
      <c r="M54" s="15"/>
      <c r="N54" s="56"/>
    </row>
    <row r="55" spans="1:14" ht="15.75" x14ac:dyDescent="0.25">
      <c r="A55" s="13"/>
      <c r="B55" s="22" t="s">
        <v>4815</v>
      </c>
      <c r="C55" s="183" t="s">
        <v>75</v>
      </c>
      <c r="D55" s="183" t="s">
        <v>75</v>
      </c>
      <c r="E55" s="183" t="s">
        <v>75</v>
      </c>
      <c r="F55" s="183" t="s">
        <v>75</v>
      </c>
      <c r="G55" s="183" t="s">
        <v>318</v>
      </c>
      <c r="H55" s="183" t="s">
        <v>318</v>
      </c>
      <c r="I55" s="183" t="s">
        <v>318</v>
      </c>
      <c r="J55" s="183" t="s">
        <v>318</v>
      </c>
      <c r="K55" s="183" t="s">
        <v>126</v>
      </c>
      <c r="L55" s="183" t="s">
        <v>318</v>
      </c>
      <c r="M55" s="15"/>
      <c r="N55" s="56"/>
    </row>
    <row r="56" spans="1:14" ht="15.75" x14ac:dyDescent="0.25">
      <c r="A56" s="13"/>
      <c r="B56" s="22" t="s">
        <v>156</v>
      </c>
      <c r="C56" s="183" t="s">
        <v>172</v>
      </c>
      <c r="D56" s="183" t="s">
        <v>172</v>
      </c>
      <c r="E56" s="183" t="s">
        <v>172</v>
      </c>
      <c r="F56" s="183" t="s">
        <v>172</v>
      </c>
      <c r="G56" s="183" t="s">
        <v>318</v>
      </c>
      <c r="H56" s="183" t="s">
        <v>318</v>
      </c>
      <c r="I56" s="183" t="s">
        <v>318</v>
      </c>
      <c r="J56" s="183" t="s">
        <v>318</v>
      </c>
      <c r="K56" s="183" t="s">
        <v>164</v>
      </c>
      <c r="L56" s="183" t="s">
        <v>318</v>
      </c>
      <c r="M56" s="15"/>
      <c r="N56" s="56"/>
    </row>
    <row r="57" spans="1:14" ht="15" customHeight="1" x14ac:dyDescent="0.25">
      <c r="A57" s="10"/>
      <c r="B57" s="11" t="s">
        <v>5072</v>
      </c>
      <c r="C57" s="12"/>
      <c r="D57" s="12"/>
      <c r="E57" s="12"/>
      <c r="F57" s="12"/>
      <c r="G57" s="12"/>
      <c r="H57" s="12"/>
      <c r="I57" s="12"/>
      <c r="J57" s="12"/>
      <c r="K57" s="12"/>
      <c r="L57" s="12"/>
      <c r="M57" s="15"/>
      <c r="N57" s="2"/>
    </row>
    <row r="58" spans="1:14" ht="15.75" x14ac:dyDescent="0.25">
      <c r="A58" s="13"/>
      <c r="B58" s="22" t="s">
        <v>5073</v>
      </c>
      <c r="C58" s="183" t="s">
        <v>4820</v>
      </c>
      <c r="D58" s="183" t="s">
        <v>4820</v>
      </c>
      <c r="E58" s="183" t="s">
        <v>4820</v>
      </c>
      <c r="F58" s="183" t="s">
        <v>4820</v>
      </c>
      <c r="G58" s="183" t="s">
        <v>4820</v>
      </c>
      <c r="H58" s="183" t="s">
        <v>4820</v>
      </c>
      <c r="I58" s="183" t="s">
        <v>4820</v>
      </c>
      <c r="J58" s="183" t="s">
        <v>4820</v>
      </c>
      <c r="K58" s="183" t="s">
        <v>4820</v>
      </c>
      <c r="L58" s="183" t="s">
        <v>4820</v>
      </c>
      <c r="M58" s="15"/>
      <c r="N58" s="56"/>
    </row>
    <row r="59" spans="1:14" ht="15.75" x14ac:dyDescent="0.25">
      <c r="A59" s="13"/>
      <c r="B59" s="22" t="s">
        <v>425</v>
      </c>
      <c r="C59" s="183">
        <v>25</v>
      </c>
      <c r="D59" s="183">
        <v>25</v>
      </c>
      <c r="E59" s="183">
        <v>25</v>
      </c>
      <c r="F59" s="183">
        <v>25</v>
      </c>
      <c r="G59" s="183">
        <v>25</v>
      </c>
      <c r="H59" s="183">
        <v>25</v>
      </c>
      <c r="I59" s="183">
        <v>25</v>
      </c>
      <c r="J59" s="183">
        <v>25</v>
      </c>
      <c r="K59" s="183">
        <v>25</v>
      </c>
      <c r="L59" s="183">
        <v>25</v>
      </c>
      <c r="M59" s="15"/>
      <c r="N59" s="56"/>
    </row>
    <row r="60" spans="1:14" ht="15.75" x14ac:dyDescent="0.25">
      <c r="A60" s="13"/>
      <c r="B60" s="22" t="s">
        <v>4822</v>
      </c>
      <c r="C60" s="183" t="s">
        <v>76</v>
      </c>
      <c r="D60" s="183" t="s">
        <v>76</v>
      </c>
      <c r="E60" s="183" t="s">
        <v>76</v>
      </c>
      <c r="F60" s="183" t="s">
        <v>76</v>
      </c>
      <c r="G60" s="183" t="s">
        <v>318</v>
      </c>
      <c r="H60" s="183" t="s">
        <v>318</v>
      </c>
      <c r="I60" s="183" t="s">
        <v>318</v>
      </c>
      <c r="J60" s="183" t="s">
        <v>318</v>
      </c>
      <c r="K60" s="183" t="s">
        <v>76</v>
      </c>
      <c r="L60" s="183" t="s">
        <v>318</v>
      </c>
      <c r="M60" s="15"/>
      <c r="N60" s="56"/>
    </row>
    <row r="61" spans="1:14" ht="15.75" x14ac:dyDescent="0.25">
      <c r="A61" s="13"/>
      <c r="B61" s="26" t="s">
        <v>4823</v>
      </c>
      <c r="C61" s="183" t="s">
        <v>76</v>
      </c>
      <c r="D61" s="183" t="s">
        <v>76</v>
      </c>
      <c r="E61" s="183" t="s">
        <v>76</v>
      </c>
      <c r="F61" s="183" t="s">
        <v>76</v>
      </c>
      <c r="G61" s="183" t="s">
        <v>76</v>
      </c>
      <c r="H61" s="183" t="s">
        <v>76</v>
      </c>
      <c r="I61" s="183" t="s">
        <v>76</v>
      </c>
      <c r="J61" s="183" t="s">
        <v>76</v>
      </c>
      <c r="K61" s="183" t="s">
        <v>76</v>
      </c>
      <c r="L61" s="183" t="s">
        <v>76</v>
      </c>
      <c r="M61" s="15"/>
      <c r="N61" s="56"/>
    </row>
    <row r="62" spans="1:14" ht="15.75" x14ac:dyDescent="0.25">
      <c r="A62" s="13"/>
      <c r="B62" s="26" t="s">
        <v>4824</v>
      </c>
      <c r="C62" s="183" t="s">
        <v>4820</v>
      </c>
      <c r="D62" s="183" t="s">
        <v>4820</v>
      </c>
      <c r="E62" s="183" t="s">
        <v>4820</v>
      </c>
      <c r="F62" s="183" t="s">
        <v>4820</v>
      </c>
      <c r="G62" s="183" t="s">
        <v>4820</v>
      </c>
      <c r="H62" s="183" t="s">
        <v>4820</v>
      </c>
      <c r="I62" s="183" t="s">
        <v>4820</v>
      </c>
      <c r="J62" s="183" t="s">
        <v>4820</v>
      </c>
      <c r="K62" s="183" t="s">
        <v>4820</v>
      </c>
      <c r="L62" s="183" t="s">
        <v>4820</v>
      </c>
      <c r="M62" s="15"/>
      <c r="N62" s="56"/>
    </row>
    <row r="63" spans="1:14" ht="15.75" x14ac:dyDescent="0.25">
      <c r="A63" s="13"/>
      <c r="B63" s="22" t="s">
        <v>4825</v>
      </c>
      <c r="C63" s="183" t="s">
        <v>4826</v>
      </c>
      <c r="D63" s="183" t="s">
        <v>4826</v>
      </c>
      <c r="E63" s="183" t="s">
        <v>4826</v>
      </c>
      <c r="F63" s="183" t="s">
        <v>4826</v>
      </c>
      <c r="G63" s="183" t="s">
        <v>4826</v>
      </c>
      <c r="H63" s="183" t="s">
        <v>4826</v>
      </c>
      <c r="I63" s="183" t="s">
        <v>4826</v>
      </c>
      <c r="J63" s="183" t="s">
        <v>4826</v>
      </c>
      <c r="K63" s="183" t="s">
        <v>4826</v>
      </c>
      <c r="L63" s="183" t="s">
        <v>4826</v>
      </c>
      <c r="M63" s="15"/>
      <c r="N63" s="56"/>
    </row>
    <row r="64" spans="1:14" ht="15.75" x14ac:dyDescent="0.25">
      <c r="A64" s="13"/>
      <c r="B64" s="22" t="s">
        <v>4827</v>
      </c>
      <c r="C64" s="183" t="s">
        <v>4828</v>
      </c>
      <c r="D64" s="183" t="s">
        <v>4828</v>
      </c>
      <c r="E64" s="183" t="s">
        <v>4828</v>
      </c>
      <c r="F64" s="183" t="s">
        <v>4828</v>
      </c>
      <c r="G64" s="183" t="s">
        <v>4828</v>
      </c>
      <c r="H64" s="183" t="s">
        <v>4828</v>
      </c>
      <c r="I64" s="183" t="s">
        <v>4828</v>
      </c>
      <c r="J64" s="183" t="s">
        <v>4828</v>
      </c>
      <c r="K64" s="183" t="s">
        <v>4828</v>
      </c>
      <c r="L64" s="183" t="s">
        <v>4828</v>
      </c>
      <c r="M64" s="15"/>
      <c r="N64" s="56"/>
    </row>
    <row r="65" spans="1:14" ht="15" customHeight="1" x14ac:dyDescent="0.25">
      <c r="A65" s="10"/>
      <c r="B65" s="11" t="s">
        <v>5074</v>
      </c>
      <c r="C65" s="12"/>
      <c r="D65" s="12"/>
      <c r="E65" s="12"/>
      <c r="F65" s="12"/>
      <c r="G65" s="12"/>
      <c r="H65" s="12"/>
      <c r="I65" s="12"/>
      <c r="J65" s="12"/>
      <c r="K65" s="12"/>
      <c r="L65" s="12"/>
      <c r="M65" s="15"/>
      <c r="N65" s="2"/>
    </row>
    <row r="66" spans="1:14" ht="15.75" x14ac:dyDescent="0.25">
      <c r="A66" s="13"/>
      <c r="B66" s="22" t="s">
        <v>4830</v>
      </c>
      <c r="C66" s="183" t="s">
        <v>4826</v>
      </c>
      <c r="D66" s="183" t="s">
        <v>4826</v>
      </c>
      <c r="E66" s="183" t="s">
        <v>4826</v>
      </c>
      <c r="F66" s="183" t="s">
        <v>4826</v>
      </c>
      <c r="G66" s="183" t="s">
        <v>4826</v>
      </c>
      <c r="H66" s="183" t="s">
        <v>4826</v>
      </c>
      <c r="I66" s="183" t="s">
        <v>4826</v>
      </c>
      <c r="J66" s="183" t="s">
        <v>4826</v>
      </c>
      <c r="K66" s="183" t="s">
        <v>4826</v>
      </c>
      <c r="L66" s="183" t="s">
        <v>4826</v>
      </c>
      <c r="M66" s="15"/>
      <c r="N66" s="56"/>
    </row>
    <row r="67" spans="1:14" ht="15.75" x14ac:dyDescent="0.25">
      <c r="A67" s="13"/>
      <c r="B67" s="22" t="s">
        <v>4832</v>
      </c>
      <c r="C67" s="183" t="s">
        <v>4828</v>
      </c>
      <c r="D67" s="183" t="s">
        <v>4828</v>
      </c>
      <c r="E67" s="183" t="s">
        <v>4828</v>
      </c>
      <c r="F67" s="183" t="s">
        <v>4828</v>
      </c>
      <c r="G67" s="183" t="s">
        <v>4828</v>
      </c>
      <c r="H67" s="183" t="s">
        <v>4828</v>
      </c>
      <c r="I67" s="183" t="s">
        <v>4828</v>
      </c>
      <c r="J67" s="183" t="s">
        <v>4828</v>
      </c>
      <c r="K67" s="183" t="s">
        <v>4828</v>
      </c>
      <c r="L67" s="183" t="s">
        <v>4828</v>
      </c>
      <c r="M67" s="15"/>
      <c r="N67" s="56"/>
    </row>
    <row r="68" spans="1:14" ht="15" customHeight="1" x14ac:dyDescent="0.25">
      <c r="A68" s="10"/>
      <c r="B68" s="11" t="s">
        <v>5075</v>
      </c>
      <c r="C68" s="12"/>
      <c r="D68" s="12"/>
      <c r="E68" s="12"/>
      <c r="F68" s="12"/>
      <c r="G68" s="12"/>
      <c r="H68" s="12"/>
      <c r="I68" s="12"/>
      <c r="J68" s="12"/>
      <c r="K68" s="12"/>
      <c r="L68" s="12"/>
      <c r="M68" s="15"/>
      <c r="N68" s="2"/>
    </row>
    <row r="69" spans="1:14" ht="15.75" x14ac:dyDescent="0.25">
      <c r="A69" s="13"/>
      <c r="B69" s="34" t="s">
        <v>4834</v>
      </c>
      <c r="C69" s="183" t="s">
        <v>76</v>
      </c>
      <c r="D69" s="183" t="s">
        <v>76</v>
      </c>
      <c r="E69" s="183" t="s">
        <v>76</v>
      </c>
      <c r="F69" s="183" t="s">
        <v>76</v>
      </c>
      <c r="G69" s="183" t="s">
        <v>76</v>
      </c>
      <c r="H69" s="183" t="s">
        <v>76</v>
      </c>
      <c r="I69" s="183" t="s">
        <v>76</v>
      </c>
      <c r="J69" s="183" t="s">
        <v>76</v>
      </c>
      <c r="K69" s="183" t="s">
        <v>76</v>
      </c>
      <c r="L69" s="183" t="s">
        <v>76</v>
      </c>
      <c r="M69" s="15"/>
      <c r="N69" s="56"/>
    </row>
    <row r="70" spans="1:14" ht="15.75" x14ac:dyDescent="0.25">
      <c r="A70" s="13"/>
      <c r="B70" s="22" t="s">
        <v>4835</v>
      </c>
      <c r="C70" s="183" t="s">
        <v>76</v>
      </c>
      <c r="D70" s="183" t="s">
        <v>76</v>
      </c>
      <c r="E70" s="183" t="s">
        <v>76</v>
      </c>
      <c r="F70" s="183" t="s">
        <v>76</v>
      </c>
      <c r="G70" s="183" t="s">
        <v>76</v>
      </c>
      <c r="H70" s="183" t="s">
        <v>76</v>
      </c>
      <c r="I70" s="183" t="s">
        <v>76</v>
      </c>
      <c r="J70" s="183" t="s">
        <v>76</v>
      </c>
      <c r="K70" s="183" t="s">
        <v>76</v>
      </c>
      <c r="L70" s="183" t="s">
        <v>76</v>
      </c>
      <c r="M70" s="15"/>
      <c r="N70" s="56"/>
    </row>
    <row r="71" spans="1:14" ht="15.75" x14ac:dyDescent="0.25">
      <c r="A71" s="13"/>
      <c r="B71" s="34" t="s">
        <v>4836</v>
      </c>
      <c r="C71" s="183" t="s">
        <v>76</v>
      </c>
      <c r="D71" s="183" t="s">
        <v>76</v>
      </c>
      <c r="E71" s="183" t="s">
        <v>76</v>
      </c>
      <c r="F71" s="183" t="s">
        <v>76</v>
      </c>
      <c r="G71" s="183" t="s">
        <v>76</v>
      </c>
      <c r="H71" s="183" t="s">
        <v>76</v>
      </c>
      <c r="I71" s="183" t="s">
        <v>76</v>
      </c>
      <c r="J71" s="183" t="s">
        <v>76</v>
      </c>
      <c r="K71" s="183" t="s">
        <v>76</v>
      </c>
      <c r="L71" s="183" t="s">
        <v>76</v>
      </c>
      <c r="M71" s="15"/>
      <c r="N71" s="56"/>
    </row>
    <row r="72" spans="1:14" ht="15.75" x14ac:dyDescent="0.25">
      <c r="A72" s="13"/>
      <c r="B72" s="22" t="s">
        <v>4837</v>
      </c>
      <c r="C72" s="183" t="s">
        <v>76</v>
      </c>
      <c r="D72" s="183" t="s">
        <v>76</v>
      </c>
      <c r="E72" s="183" t="s">
        <v>76</v>
      </c>
      <c r="F72" s="183" t="s">
        <v>76</v>
      </c>
      <c r="G72" s="183" t="s">
        <v>76</v>
      </c>
      <c r="H72" s="183" t="s">
        <v>76</v>
      </c>
      <c r="I72" s="183" t="s">
        <v>76</v>
      </c>
      <c r="J72" s="183" t="s">
        <v>76</v>
      </c>
      <c r="K72" s="183" t="s">
        <v>76</v>
      </c>
      <c r="L72" s="183" t="s">
        <v>76</v>
      </c>
      <c r="M72" s="15"/>
      <c r="N72" s="56"/>
    </row>
    <row r="73" spans="1:14" ht="15.75" x14ac:dyDescent="0.25">
      <c r="A73" s="13"/>
      <c r="B73" s="22" t="s">
        <v>4838</v>
      </c>
      <c r="C73" s="183" t="s">
        <v>76</v>
      </c>
      <c r="D73" s="183" t="s">
        <v>76</v>
      </c>
      <c r="E73" s="183" t="s">
        <v>76</v>
      </c>
      <c r="F73" s="183" t="s">
        <v>76</v>
      </c>
      <c r="G73" s="183" t="s">
        <v>76</v>
      </c>
      <c r="H73" s="183" t="s">
        <v>76</v>
      </c>
      <c r="I73" s="183" t="s">
        <v>76</v>
      </c>
      <c r="J73" s="183" t="s">
        <v>76</v>
      </c>
      <c r="K73" s="183" t="s">
        <v>76</v>
      </c>
      <c r="L73" s="183" t="s">
        <v>76</v>
      </c>
      <c r="M73" s="15"/>
      <c r="N73" s="56"/>
    </row>
    <row r="74" spans="1:14" ht="15.75" x14ac:dyDescent="0.25">
      <c r="A74" s="13"/>
      <c r="B74" s="22" t="s">
        <v>4839</v>
      </c>
      <c r="C74" s="183" t="s">
        <v>76</v>
      </c>
      <c r="D74" s="183" t="s">
        <v>76</v>
      </c>
      <c r="E74" s="183" t="s">
        <v>76</v>
      </c>
      <c r="F74" s="183" t="s">
        <v>76</v>
      </c>
      <c r="G74" s="183" t="s">
        <v>76</v>
      </c>
      <c r="H74" s="183" t="s">
        <v>76</v>
      </c>
      <c r="I74" s="183" t="s">
        <v>76</v>
      </c>
      <c r="J74" s="183" t="s">
        <v>76</v>
      </c>
      <c r="K74" s="183" t="s">
        <v>76</v>
      </c>
      <c r="L74" s="183" t="s">
        <v>76</v>
      </c>
      <c r="M74" s="15"/>
      <c r="N74" s="56"/>
    </row>
    <row r="75" spans="1:14" ht="15.75" x14ac:dyDescent="0.25">
      <c r="A75" s="13"/>
      <c r="B75" s="22" t="s">
        <v>4840</v>
      </c>
      <c r="C75" s="183" t="s">
        <v>76</v>
      </c>
      <c r="D75" s="183" t="s">
        <v>76</v>
      </c>
      <c r="E75" s="183" t="s">
        <v>76</v>
      </c>
      <c r="F75" s="183" t="s">
        <v>76</v>
      </c>
      <c r="G75" s="183" t="s">
        <v>76</v>
      </c>
      <c r="H75" s="183" t="s">
        <v>76</v>
      </c>
      <c r="I75" s="183" t="s">
        <v>76</v>
      </c>
      <c r="J75" s="183" t="s">
        <v>76</v>
      </c>
      <c r="K75" s="183" t="s">
        <v>76</v>
      </c>
      <c r="L75" s="183" t="s">
        <v>76</v>
      </c>
      <c r="M75" s="15"/>
      <c r="N75" s="56"/>
    </row>
    <row r="76" spans="1:14" ht="15.75" x14ac:dyDescent="0.25">
      <c r="A76" s="13"/>
      <c r="B76" s="22" t="s">
        <v>4841</v>
      </c>
      <c r="C76" s="183" t="s">
        <v>76</v>
      </c>
      <c r="D76" s="183" t="s">
        <v>76</v>
      </c>
      <c r="E76" s="183" t="s">
        <v>76</v>
      </c>
      <c r="F76" s="183" t="s">
        <v>76</v>
      </c>
      <c r="G76" s="183" t="s">
        <v>76</v>
      </c>
      <c r="H76" s="183" t="s">
        <v>76</v>
      </c>
      <c r="I76" s="183" t="s">
        <v>76</v>
      </c>
      <c r="J76" s="183" t="s">
        <v>76</v>
      </c>
      <c r="K76" s="183" t="s">
        <v>76</v>
      </c>
      <c r="L76" s="183" t="s">
        <v>76</v>
      </c>
      <c r="M76" s="15"/>
      <c r="N76" s="56"/>
    </row>
    <row r="77" spans="1:14" ht="15.75" x14ac:dyDescent="0.25">
      <c r="A77" s="13"/>
      <c r="B77" s="22" t="s">
        <v>4842</v>
      </c>
      <c r="C77" s="183" t="s">
        <v>76</v>
      </c>
      <c r="D77" s="183" t="s">
        <v>76</v>
      </c>
      <c r="E77" s="183" t="s">
        <v>76</v>
      </c>
      <c r="F77" s="183" t="s">
        <v>76</v>
      </c>
      <c r="G77" s="183" t="s">
        <v>76</v>
      </c>
      <c r="H77" s="183" t="s">
        <v>76</v>
      </c>
      <c r="I77" s="183" t="s">
        <v>76</v>
      </c>
      <c r="J77" s="183" t="s">
        <v>76</v>
      </c>
      <c r="K77" s="183" t="s">
        <v>76</v>
      </c>
      <c r="L77" s="183" t="s">
        <v>76</v>
      </c>
      <c r="M77" s="15"/>
      <c r="N77" s="56"/>
    </row>
    <row r="78" spans="1:14" ht="15.75" x14ac:dyDescent="0.25">
      <c r="A78" s="13"/>
      <c r="B78" s="22" t="s">
        <v>4843</v>
      </c>
      <c r="C78" s="183" t="s">
        <v>76</v>
      </c>
      <c r="D78" s="183" t="s">
        <v>76</v>
      </c>
      <c r="E78" s="183" t="s">
        <v>76</v>
      </c>
      <c r="F78" s="183" t="s">
        <v>76</v>
      </c>
      <c r="G78" s="183" t="s">
        <v>76</v>
      </c>
      <c r="H78" s="183" t="s">
        <v>76</v>
      </c>
      <c r="I78" s="183" t="s">
        <v>76</v>
      </c>
      <c r="J78" s="183" t="s">
        <v>76</v>
      </c>
      <c r="K78" s="183" t="s">
        <v>76</v>
      </c>
      <c r="L78" s="183" t="s">
        <v>76</v>
      </c>
      <c r="M78" s="15"/>
      <c r="N78" s="56"/>
    </row>
    <row r="79" spans="1:14" ht="15.75" x14ac:dyDescent="0.25">
      <c r="A79" s="13"/>
      <c r="B79" s="34" t="s">
        <v>4844</v>
      </c>
      <c r="C79" s="183" t="s">
        <v>76</v>
      </c>
      <c r="D79" s="183" t="s">
        <v>76</v>
      </c>
      <c r="E79" s="183" t="s">
        <v>76</v>
      </c>
      <c r="F79" s="183" t="s">
        <v>76</v>
      </c>
      <c r="G79" s="183" t="s">
        <v>76</v>
      </c>
      <c r="H79" s="183" t="s">
        <v>76</v>
      </c>
      <c r="I79" s="183" t="s">
        <v>76</v>
      </c>
      <c r="J79" s="183" t="s">
        <v>76</v>
      </c>
      <c r="K79" s="183" t="s">
        <v>76</v>
      </c>
      <c r="L79" s="183" t="s">
        <v>76</v>
      </c>
      <c r="M79" s="15"/>
      <c r="N79" s="56"/>
    </row>
    <row r="80" spans="1:14" ht="15.75" x14ac:dyDescent="0.25">
      <c r="A80" s="13"/>
      <c r="B80" s="22" t="s">
        <v>4845</v>
      </c>
      <c r="C80" s="183" t="s">
        <v>76</v>
      </c>
      <c r="D80" s="183" t="s">
        <v>76</v>
      </c>
      <c r="E80" s="183" t="s">
        <v>76</v>
      </c>
      <c r="F80" s="183" t="s">
        <v>76</v>
      </c>
      <c r="G80" s="183" t="s">
        <v>76</v>
      </c>
      <c r="H80" s="183" t="s">
        <v>76</v>
      </c>
      <c r="I80" s="183" t="s">
        <v>76</v>
      </c>
      <c r="J80" s="183" t="s">
        <v>76</v>
      </c>
      <c r="K80" s="183" t="s">
        <v>76</v>
      </c>
      <c r="L80" s="183" t="s">
        <v>76</v>
      </c>
      <c r="M80" s="15"/>
      <c r="N80" s="56"/>
    </row>
    <row r="81" spans="1:14" ht="15.75" x14ac:dyDescent="0.25">
      <c r="A81" s="13"/>
      <c r="B81" s="14" t="s">
        <v>4846</v>
      </c>
      <c r="C81" s="183" t="s">
        <v>76</v>
      </c>
      <c r="D81" s="183" t="s">
        <v>76</v>
      </c>
      <c r="E81" s="183" t="s">
        <v>76</v>
      </c>
      <c r="F81" s="183" t="s">
        <v>76</v>
      </c>
      <c r="G81" s="183" t="s">
        <v>76</v>
      </c>
      <c r="H81" s="183" t="s">
        <v>76</v>
      </c>
      <c r="I81" s="183" t="s">
        <v>76</v>
      </c>
      <c r="J81" s="183" t="s">
        <v>76</v>
      </c>
      <c r="K81" s="183" t="s">
        <v>76</v>
      </c>
      <c r="L81" s="183" t="s">
        <v>76</v>
      </c>
      <c r="M81" s="15"/>
      <c r="N81" s="56"/>
    </row>
    <row r="82" spans="1:14" ht="15.75" x14ac:dyDescent="0.25">
      <c r="A82" s="13"/>
      <c r="B82" s="14" t="s">
        <v>4847</v>
      </c>
      <c r="C82" s="183" t="s">
        <v>76</v>
      </c>
      <c r="D82" s="183" t="s">
        <v>76</v>
      </c>
      <c r="E82" s="183" t="s">
        <v>76</v>
      </c>
      <c r="F82" s="183" t="s">
        <v>76</v>
      </c>
      <c r="G82" s="183" t="s">
        <v>76</v>
      </c>
      <c r="H82" s="183" t="s">
        <v>76</v>
      </c>
      <c r="I82" s="183" t="s">
        <v>76</v>
      </c>
      <c r="J82" s="183" t="s">
        <v>76</v>
      </c>
      <c r="K82" s="183" t="s">
        <v>76</v>
      </c>
      <c r="L82" s="183" t="s">
        <v>76</v>
      </c>
      <c r="M82" s="15"/>
      <c r="N82" s="56"/>
    </row>
    <row r="83" spans="1:14" ht="15.75" x14ac:dyDescent="0.25">
      <c r="A83" s="13"/>
      <c r="B83" s="34" t="s">
        <v>4848</v>
      </c>
      <c r="C83" s="183" t="s">
        <v>76</v>
      </c>
      <c r="D83" s="183" t="s">
        <v>76</v>
      </c>
      <c r="E83" s="183" t="s">
        <v>76</v>
      </c>
      <c r="F83" s="183" t="s">
        <v>76</v>
      </c>
      <c r="G83" s="183" t="s">
        <v>76</v>
      </c>
      <c r="H83" s="183" t="s">
        <v>76</v>
      </c>
      <c r="I83" s="183" t="s">
        <v>76</v>
      </c>
      <c r="J83" s="183" t="s">
        <v>76</v>
      </c>
      <c r="K83" s="183" t="s">
        <v>76</v>
      </c>
      <c r="L83" s="183" t="s">
        <v>76</v>
      </c>
      <c r="M83" s="15"/>
      <c r="N83" s="56"/>
    </row>
    <row r="84" spans="1:14" ht="15.75" x14ac:dyDescent="0.25">
      <c r="A84" s="13"/>
      <c r="B84" s="14" t="s">
        <v>4849</v>
      </c>
      <c r="C84" s="183" t="s">
        <v>76</v>
      </c>
      <c r="D84" s="183" t="s">
        <v>76</v>
      </c>
      <c r="E84" s="183" t="s">
        <v>76</v>
      </c>
      <c r="F84" s="183" t="s">
        <v>76</v>
      </c>
      <c r="G84" s="183" t="s">
        <v>76</v>
      </c>
      <c r="H84" s="183" t="s">
        <v>76</v>
      </c>
      <c r="I84" s="183" t="s">
        <v>76</v>
      </c>
      <c r="J84" s="183" t="s">
        <v>76</v>
      </c>
      <c r="K84" s="183" t="s">
        <v>76</v>
      </c>
      <c r="L84" s="183" t="s">
        <v>76</v>
      </c>
      <c r="M84" s="15"/>
      <c r="N84" s="56"/>
    </row>
    <row r="85" spans="1:14" ht="15" customHeight="1" x14ac:dyDescent="0.25">
      <c r="A85" s="24"/>
      <c r="B85" s="24" t="s">
        <v>5076</v>
      </c>
      <c r="C85" s="12"/>
      <c r="D85" s="12"/>
      <c r="E85" s="12"/>
      <c r="F85" s="12"/>
      <c r="G85" s="12"/>
      <c r="H85" s="12"/>
      <c r="I85" s="12"/>
      <c r="J85" s="12"/>
      <c r="K85" s="12"/>
      <c r="L85" s="12"/>
      <c r="M85" s="15"/>
      <c r="N85" s="2"/>
    </row>
    <row r="86" spans="1:14" ht="15.75" x14ac:dyDescent="0.25">
      <c r="A86" s="13"/>
      <c r="B86" s="22" t="s">
        <v>4851</v>
      </c>
      <c r="C86" s="183" t="s">
        <v>4852</v>
      </c>
      <c r="D86" s="183" t="s">
        <v>4852</v>
      </c>
      <c r="E86" s="183" t="s">
        <v>4852</v>
      </c>
      <c r="F86" s="183" t="s">
        <v>4852</v>
      </c>
      <c r="G86" s="183" t="s">
        <v>4852</v>
      </c>
      <c r="H86" s="183" t="s">
        <v>4852</v>
      </c>
      <c r="I86" s="183" t="s">
        <v>4852</v>
      </c>
      <c r="J86" s="183" t="s">
        <v>4852</v>
      </c>
      <c r="K86" s="183" t="s">
        <v>4852</v>
      </c>
      <c r="L86" s="183" t="s">
        <v>4852</v>
      </c>
      <c r="M86" s="15"/>
      <c r="N86" s="59"/>
    </row>
    <row r="87" spans="1:14" ht="15.75" x14ac:dyDescent="0.25">
      <c r="A87" s="13"/>
      <c r="B87" s="22" t="s">
        <v>4853</v>
      </c>
      <c r="C87" s="30" t="s">
        <v>4854</v>
      </c>
      <c r="D87" s="30" t="s">
        <v>4854</v>
      </c>
      <c r="E87" s="30" t="s">
        <v>4854</v>
      </c>
      <c r="F87" s="30" t="s">
        <v>4854</v>
      </c>
      <c r="G87" s="30" t="s">
        <v>4854</v>
      </c>
      <c r="H87" s="30" t="s">
        <v>4854</v>
      </c>
      <c r="I87" s="30" t="s">
        <v>4854</v>
      </c>
      <c r="J87" s="30" t="s">
        <v>4854</v>
      </c>
      <c r="K87" s="30" t="s">
        <v>4854</v>
      </c>
      <c r="L87" s="30" t="s">
        <v>4854</v>
      </c>
      <c r="M87" s="15"/>
      <c r="N87" s="60"/>
    </row>
    <row r="88" spans="1:14" ht="15" customHeight="1" x14ac:dyDescent="0.25">
      <c r="A88" s="10"/>
      <c r="B88" s="11" t="s">
        <v>5077</v>
      </c>
      <c r="C88" s="12"/>
      <c r="D88" s="12"/>
      <c r="E88" s="12"/>
      <c r="F88" s="12"/>
      <c r="G88" s="12"/>
      <c r="H88" s="12"/>
      <c r="I88" s="12"/>
      <c r="J88" s="12"/>
      <c r="K88" s="12"/>
      <c r="L88" s="12"/>
      <c r="M88" s="15"/>
      <c r="N88" s="2"/>
    </row>
    <row r="89" spans="1:14" ht="15.75" x14ac:dyDescent="0.25">
      <c r="A89" s="13"/>
      <c r="B89" s="22" t="s">
        <v>4946</v>
      </c>
      <c r="C89" s="183" t="s">
        <v>76</v>
      </c>
      <c r="D89" s="183" t="s">
        <v>76</v>
      </c>
      <c r="E89" s="183" t="s">
        <v>76</v>
      </c>
      <c r="F89" s="183" t="s">
        <v>76</v>
      </c>
      <c r="G89" s="183" t="s">
        <v>76</v>
      </c>
      <c r="H89" s="183" t="s">
        <v>76</v>
      </c>
      <c r="I89" s="183" t="s">
        <v>76</v>
      </c>
      <c r="J89" s="183" t="s">
        <v>76</v>
      </c>
      <c r="K89" s="183" t="s">
        <v>76</v>
      </c>
      <c r="L89" s="183" t="s">
        <v>76</v>
      </c>
      <c r="M89" s="15"/>
      <c r="N89" s="56"/>
    </row>
    <row r="90" spans="1:14" ht="15.75" x14ac:dyDescent="0.25">
      <c r="A90" s="13"/>
      <c r="B90" s="31" t="s">
        <v>4855</v>
      </c>
      <c r="C90" s="32" t="s">
        <v>230</v>
      </c>
      <c r="D90" s="32" t="s">
        <v>230</v>
      </c>
      <c r="E90" s="32" t="s">
        <v>230</v>
      </c>
      <c r="F90" s="183" t="s">
        <v>230</v>
      </c>
      <c r="G90" s="183" t="s">
        <v>230</v>
      </c>
      <c r="H90" s="183" t="s">
        <v>230</v>
      </c>
      <c r="I90" s="183" t="s">
        <v>230</v>
      </c>
      <c r="J90" s="183" t="s">
        <v>230</v>
      </c>
      <c r="K90" s="183" t="s">
        <v>230</v>
      </c>
      <c r="L90" s="183" t="s">
        <v>230</v>
      </c>
      <c r="M90" s="15"/>
      <c r="N90" s="56"/>
    </row>
    <row r="91" spans="1:14" ht="15.75" x14ac:dyDescent="0.25">
      <c r="A91" s="13"/>
      <c r="B91" s="22" t="s">
        <v>4856</v>
      </c>
      <c r="C91" s="183" t="s">
        <v>4857</v>
      </c>
      <c r="D91" s="183" t="s">
        <v>4857</v>
      </c>
      <c r="E91" s="183" t="s">
        <v>4857</v>
      </c>
      <c r="F91" s="183" t="s">
        <v>4857</v>
      </c>
      <c r="G91" s="183" t="s">
        <v>4857</v>
      </c>
      <c r="H91" s="183" t="s">
        <v>4857</v>
      </c>
      <c r="I91" s="183" t="s">
        <v>4857</v>
      </c>
      <c r="J91" s="183" t="s">
        <v>4857</v>
      </c>
      <c r="K91" s="183" t="s">
        <v>4857</v>
      </c>
      <c r="L91" s="183" t="s">
        <v>4857</v>
      </c>
      <c r="M91" s="15"/>
      <c r="N91" s="56"/>
    </row>
    <row r="92" spans="1:14" ht="15.75" x14ac:dyDescent="0.25">
      <c r="A92" s="13"/>
      <c r="B92" s="22" t="s">
        <v>4859</v>
      </c>
      <c r="C92" s="183" t="s">
        <v>4857</v>
      </c>
      <c r="D92" s="183" t="s">
        <v>4857</v>
      </c>
      <c r="E92" s="183" t="s">
        <v>4857</v>
      </c>
      <c r="F92" s="183" t="s">
        <v>4857</v>
      </c>
      <c r="G92" s="183" t="s">
        <v>4857</v>
      </c>
      <c r="H92" s="183" t="s">
        <v>4857</v>
      </c>
      <c r="I92" s="183" t="s">
        <v>4857</v>
      </c>
      <c r="J92" s="183" t="s">
        <v>4857</v>
      </c>
      <c r="K92" s="183" t="s">
        <v>4857</v>
      </c>
      <c r="L92" s="183" t="s">
        <v>4857</v>
      </c>
      <c r="M92" s="15"/>
      <c r="N92" s="56"/>
    </row>
    <row r="93" spans="1:14" ht="15.75" x14ac:dyDescent="0.25">
      <c r="A93" s="13"/>
      <c r="B93" s="22" t="s">
        <v>4860</v>
      </c>
      <c r="C93" s="183" t="s">
        <v>4861</v>
      </c>
      <c r="D93" s="183" t="s">
        <v>4861</v>
      </c>
      <c r="E93" s="183" t="s">
        <v>4861</v>
      </c>
      <c r="F93" s="183" t="s">
        <v>4861</v>
      </c>
      <c r="G93" s="183" t="s">
        <v>4861</v>
      </c>
      <c r="H93" s="183" t="s">
        <v>4861</v>
      </c>
      <c r="I93" s="183" t="s">
        <v>4861</v>
      </c>
      <c r="J93" s="183" t="s">
        <v>4861</v>
      </c>
      <c r="K93" s="183" t="s">
        <v>4861</v>
      </c>
      <c r="L93" s="183" t="s">
        <v>4861</v>
      </c>
      <c r="M93" s="15"/>
      <c r="N93" s="56"/>
    </row>
    <row r="94" spans="1:14" ht="15.75" x14ac:dyDescent="0.25">
      <c r="A94" s="13"/>
      <c r="B94" s="22" t="s">
        <v>4862</v>
      </c>
      <c r="C94" s="183">
        <v>389</v>
      </c>
      <c r="D94" s="183">
        <v>389</v>
      </c>
      <c r="E94" s="183">
        <v>389</v>
      </c>
      <c r="F94" s="183">
        <v>389</v>
      </c>
      <c r="G94" s="183">
        <v>389</v>
      </c>
      <c r="H94" s="183">
        <v>389</v>
      </c>
      <c r="I94" s="183">
        <v>389</v>
      </c>
      <c r="J94" s="183">
        <v>389</v>
      </c>
      <c r="K94" s="183">
        <v>389</v>
      </c>
      <c r="L94" s="183">
        <v>389</v>
      </c>
      <c r="M94" s="15"/>
      <c r="N94" s="56"/>
    </row>
    <row r="95" spans="1:14" ht="15.75" x14ac:dyDescent="0.25">
      <c r="A95" s="13"/>
      <c r="B95" s="22" t="s">
        <v>4863</v>
      </c>
      <c r="C95" s="183" t="s">
        <v>76</v>
      </c>
      <c r="D95" s="183" t="s">
        <v>76</v>
      </c>
      <c r="E95" s="183" t="s">
        <v>76</v>
      </c>
      <c r="F95" s="183" t="s">
        <v>76</v>
      </c>
      <c r="G95" s="183" t="s">
        <v>76</v>
      </c>
      <c r="H95" s="183" t="s">
        <v>76</v>
      </c>
      <c r="I95" s="183" t="s">
        <v>76</v>
      </c>
      <c r="J95" s="183" t="s">
        <v>76</v>
      </c>
      <c r="K95" s="183" t="s">
        <v>76</v>
      </c>
      <c r="L95" s="183" t="s">
        <v>76</v>
      </c>
      <c r="M95" s="15"/>
      <c r="N95" s="56"/>
    </row>
    <row r="96" spans="1:14" ht="15.75" x14ac:dyDescent="0.25">
      <c r="A96" s="13"/>
      <c r="B96" s="22" t="s">
        <v>4864</v>
      </c>
      <c r="C96" s="183" t="s">
        <v>76</v>
      </c>
      <c r="D96" s="183" t="s">
        <v>76</v>
      </c>
      <c r="E96" s="183" t="s">
        <v>76</v>
      </c>
      <c r="F96" s="183" t="s">
        <v>76</v>
      </c>
      <c r="G96" s="183" t="s">
        <v>76</v>
      </c>
      <c r="H96" s="183" t="s">
        <v>76</v>
      </c>
      <c r="I96" s="183" t="s">
        <v>76</v>
      </c>
      <c r="J96" s="183" t="s">
        <v>76</v>
      </c>
      <c r="K96" s="183" t="s">
        <v>76</v>
      </c>
      <c r="L96" s="183" t="s">
        <v>76</v>
      </c>
      <c r="M96" s="15"/>
      <c r="N96" s="56"/>
    </row>
    <row r="97" spans="1:14" ht="15.75" x14ac:dyDescent="0.25">
      <c r="A97" s="13"/>
      <c r="B97" s="22" t="s">
        <v>4865</v>
      </c>
      <c r="C97" s="183" t="s">
        <v>4866</v>
      </c>
      <c r="D97" s="183" t="s">
        <v>4866</v>
      </c>
      <c r="E97" s="183" t="s">
        <v>4866</v>
      </c>
      <c r="F97" s="183" t="s">
        <v>4866</v>
      </c>
      <c r="G97" s="183" t="s">
        <v>4866</v>
      </c>
      <c r="H97" s="183" t="s">
        <v>4866</v>
      </c>
      <c r="I97" s="183" t="s">
        <v>4866</v>
      </c>
      <c r="J97" s="183" t="s">
        <v>4866</v>
      </c>
      <c r="K97" s="183" t="s">
        <v>4866</v>
      </c>
      <c r="L97" s="183" t="s">
        <v>4866</v>
      </c>
      <c r="M97" s="15"/>
      <c r="N97" s="56"/>
    </row>
    <row r="98" spans="1:14" ht="15.75" x14ac:dyDescent="0.25">
      <c r="A98" s="13"/>
      <c r="B98" s="22" t="s">
        <v>4867</v>
      </c>
      <c r="C98" s="183" t="s">
        <v>4868</v>
      </c>
      <c r="D98" s="183" t="s">
        <v>4868</v>
      </c>
      <c r="E98" s="183" t="s">
        <v>4868</v>
      </c>
      <c r="F98" s="183" t="s">
        <v>4868</v>
      </c>
      <c r="G98" s="183" t="s">
        <v>4868</v>
      </c>
      <c r="H98" s="183" t="s">
        <v>4868</v>
      </c>
      <c r="I98" s="183" t="s">
        <v>4868</v>
      </c>
      <c r="J98" s="183" t="s">
        <v>4868</v>
      </c>
      <c r="K98" s="183" t="s">
        <v>4868</v>
      </c>
      <c r="L98" s="183" t="s">
        <v>4868</v>
      </c>
      <c r="M98" s="15"/>
      <c r="N98" s="56"/>
    </row>
    <row r="99" spans="1:14" ht="15.75" x14ac:dyDescent="0.25">
      <c r="A99" s="13"/>
      <c r="B99" s="22" t="s">
        <v>4856</v>
      </c>
      <c r="C99" s="183" t="s">
        <v>4870</v>
      </c>
      <c r="D99" s="183" t="s">
        <v>4870</v>
      </c>
      <c r="E99" s="183" t="s">
        <v>4870</v>
      </c>
      <c r="F99" s="183" t="s">
        <v>4870</v>
      </c>
      <c r="G99" s="183" t="s">
        <v>4870</v>
      </c>
      <c r="H99" s="183" t="s">
        <v>4870</v>
      </c>
      <c r="I99" s="183" t="s">
        <v>4870</v>
      </c>
      <c r="J99" s="183" t="s">
        <v>4870</v>
      </c>
      <c r="K99" s="183" t="s">
        <v>4870</v>
      </c>
      <c r="L99" s="183" t="s">
        <v>4870</v>
      </c>
      <c r="M99" s="15"/>
      <c r="N99" s="56"/>
    </row>
    <row r="100" spans="1:14" ht="15.75" x14ac:dyDescent="0.25">
      <c r="A100" s="13"/>
      <c r="B100" s="11" t="s">
        <v>4998</v>
      </c>
      <c r="C100" s="12"/>
      <c r="D100" s="12"/>
      <c r="E100" s="12"/>
      <c r="F100" s="12"/>
      <c r="G100" s="12"/>
      <c r="H100" s="12"/>
      <c r="I100" s="12"/>
      <c r="J100" s="12"/>
      <c r="K100" s="12"/>
      <c r="L100" s="12"/>
      <c r="M100" s="15"/>
      <c r="N100" s="56"/>
    </row>
    <row r="101" spans="1:14" ht="15.75" x14ac:dyDescent="0.25">
      <c r="A101" s="13"/>
      <c r="B101" s="22" t="s">
        <v>4872</v>
      </c>
      <c r="C101" s="183"/>
      <c r="D101" s="183"/>
      <c r="E101" s="183"/>
      <c r="F101" s="183" t="s">
        <v>4820</v>
      </c>
      <c r="G101" s="183"/>
      <c r="H101" s="183"/>
      <c r="I101" s="183"/>
      <c r="J101" s="183"/>
      <c r="K101" s="183"/>
      <c r="L101" s="183"/>
      <c r="M101" s="15"/>
      <c r="N101" s="56"/>
    </row>
    <row r="102" spans="1:14" ht="15.75" x14ac:dyDescent="0.25">
      <c r="A102" s="13"/>
      <c r="B102" s="22" t="s">
        <v>4873</v>
      </c>
      <c r="C102" s="183"/>
      <c r="D102" s="183"/>
      <c r="E102" s="183"/>
      <c r="F102" s="183" t="s">
        <v>4820</v>
      </c>
      <c r="G102" s="183"/>
      <c r="H102" s="183"/>
      <c r="I102" s="183"/>
      <c r="J102" s="183"/>
      <c r="K102" s="183"/>
      <c r="L102" s="183"/>
      <c r="M102" s="15"/>
      <c r="N102" s="2"/>
    </row>
    <row r="103" spans="1:14" ht="15" customHeight="1" x14ac:dyDescent="0.25">
      <c r="A103" s="10"/>
      <c r="B103" s="11" t="s">
        <v>5078</v>
      </c>
      <c r="C103" s="12"/>
      <c r="D103" s="12"/>
      <c r="E103" s="12"/>
      <c r="F103" s="12"/>
      <c r="G103" s="12"/>
      <c r="H103" s="12"/>
      <c r="I103" s="12"/>
      <c r="J103" s="12"/>
      <c r="K103" s="12"/>
      <c r="L103" s="12"/>
      <c r="M103" s="15"/>
      <c r="N103" s="2"/>
    </row>
    <row r="104" spans="1:14" ht="15.75" x14ac:dyDescent="0.25">
      <c r="A104" s="13"/>
      <c r="B104" s="14" t="s">
        <v>4875</v>
      </c>
      <c r="C104" s="183" t="s">
        <v>76</v>
      </c>
      <c r="D104" s="183" t="s">
        <v>76</v>
      </c>
      <c r="E104" s="183" t="s">
        <v>76</v>
      </c>
      <c r="F104" s="183" t="s">
        <v>76</v>
      </c>
      <c r="G104" s="183" t="s">
        <v>76</v>
      </c>
      <c r="H104" s="183" t="s">
        <v>76</v>
      </c>
      <c r="I104" s="183" t="s">
        <v>76</v>
      </c>
      <c r="J104" s="183" t="s">
        <v>76</v>
      </c>
      <c r="K104" s="183" t="s">
        <v>76</v>
      </c>
      <c r="L104" s="183" t="s">
        <v>76</v>
      </c>
      <c r="M104" s="15"/>
      <c r="N104" s="56"/>
    </row>
    <row r="105" spans="1:14" ht="15.75" x14ac:dyDescent="0.25">
      <c r="A105" s="13"/>
      <c r="B105" s="26" t="s">
        <v>4999</v>
      </c>
      <c r="C105" s="183" t="s">
        <v>115</v>
      </c>
      <c r="D105" s="183" t="s">
        <v>115</v>
      </c>
      <c r="E105" s="183" t="s">
        <v>115</v>
      </c>
      <c r="F105" s="183" t="s">
        <v>115</v>
      </c>
      <c r="G105" s="183" t="s">
        <v>115</v>
      </c>
      <c r="H105" s="183" t="s">
        <v>115</v>
      </c>
      <c r="I105" s="183" t="s">
        <v>115</v>
      </c>
      <c r="J105" s="183" t="s">
        <v>115</v>
      </c>
      <c r="K105" s="183" t="s">
        <v>115</v>
      </c>
      <c r="L105" s="183" t="s">
        <v>115</v>
      </c>
      <c r="M105" s="15"/>
      <c r="N105" s="56"/>
    </row>
    <row r="106" spans="1:14" ht="15.75" x14ac:dyDescent="0.25">
      <c r="A106" s="13"/>
      <c r="B106" s="14" t="s">
        <v>4876</v>
      </c>
      <c r="C106" s="183" t="s">
        <v>65</v>
      </c>
      <c r="D106" s="183" t="s">
        <v>65</v>
      </c>
      <c r="E106" s="183" t="s">
        <v>65</v>
      </c>
      <c r="F106" s="183" t="s">
        <v>65</v>
      </c>
      <c r="G106" s="183" t="s">
        <v>65</v>
      </c>
      <c r="H106" s="183" t="s">
        <v>65</v>
      </c>
      <c r="I106" s="183" t="s">
        <v>65</v>
      </c>
      <c r="J106" s="183" t="s">
        <v>65</v>
      </c>
      <c r="K106" s="183" t="s">
        <v>65</v>
      </c>
      <c r="L106" s="183" t="s">
        <v>65</v>
      </c>
      <c r="M106" s="15"/>
      <c r="N106" s="56"/>
    </row>
    <row r="107" spans="1:14" ht="15.75" x14ac:dyDescent="0.25">
      <c r="A107" s="13"/>
      <c r="B107" s="14" t="s">
        <v>5000</v>
      </c>
      <c r="C107" s="183" t="s">
        <v>74</v>
      </c>
      <c r="D107" s="183" t="s">
        <v>74</v>
      </c>
      <c r="E107" s="183" t="s">
        <v>74</v>
      </c>
      <c r="F107" s="183" t="s">
        <v>74</v>
      </c>
      <c r="G107" s="183" t="s">
        <v>74</v>
      </c>
      <c r="H107" s="183" t="s">
        <v>74</v>
      </c>
      <c r="I107" s="183" t="s">
        <v>74</v>
      </c>
      <c r="J107" s="183" t="s">
        <v>74</v>
      </c>
      <c r="K107" s="183" t="s">
        <v>74</v>
      </c>
      <c r="L107" s="183" t="s">
        <v>74</v>
      </c>
      <c r="M107" s="15"/>
      <c r="N107" s="56"/>
    </row>
    <row r="108" spans="1:14" ht="15.75" x14ac:dyDescent="0.25">
      <c r="A108" s="13"/>
      <c r="B108" s="14"/>
      <c r="C108" s="183"/>
      <c r="D108" s="183"/>
      <c r="E108" s="183"/>
      <c r="F108" s="183"/>
      <c r="G108" s="183"/>
      <c r="H108" s="183"/>
      <c r="I108" s="183"/>
      <c r="J108" s="183"/>
      <c r="K108" s="183"/>
      <c r="L108" s="183"/>
      <c r="M108" s="15"/>
      <c r="N108" s="46"/>
    </row>
    <row r="109" spans="1:14" ht="15" customHeight="1" x14ac:dyDescent="0.25">
      <c r="A109" s="10"/>
      <c r="B109" s="11" t="s">
        <v>4877</v>
      </c>
      <c r="C109" s="12"/>
      <c r="D109" s="12"/>
      <c r="E109" s="12"/>
      <c r="F109" s="12"/>
      <c r="G109" s="12"/>
      <c r="H109" s="12"/>
      <c r="I109" s="12"/>
      <c r="J109" s="12"/>
      <c r="K109" s="12"/>
      <c r="L109" s="12"/>
      <c r="M109" s="15"/>
      <c r="N109" s="2"/>
    </row>
    <row r="110" spans="1:14" ht="15.75" x14ac:dyDescent="0.25">
      <c r="A110" s="13"/>
      <c r="B110" s="14" t="s">
        <v>4971</v>
      </c>
      <c r="C110" s="183" t="s">
        <v>65</v>
      </c>
      <c r="D110" s="183" t="s">
        <v>65</v>
      </c>
      <c r="E110" s="183" t="s">
        <v>65</v>
      </c>
      <c r="F110" s="183" t="s">
        <v>65</v>
      </c>
      <c r="G110" s="183" t="s">
        <v>65</v>
      </c>
      <c r="H110" s="183" t="s">
        <v>65</v>
      </c>
      <c r="I110" s="183" t="s">
        <v>65</v>
      </c>
      <c r="J110" s="183" t="s">
        <v>65</v>
      </c>
      <c r="K110" s="183" t="s">
        <v>65</v>
      </c>
      <c r="L110" s="183" t="s">
        <v>65</v>
      </c>
      <c r="M110" s="15"/>
      <c r="N110" s="56"/>
    </row>
    <row r="111" spans="1:14" ht="15.75" x14ac:dyDescent="0.25">
      <c r="A111" s="13"/>
      <c r="B111" s="14" t="s">
        <v>4878</v>
      </c>
      <c r="C111" s="183" t="s">
        <v>76</v>
      </c>
      <c r="D111" s="183" t="s">
        <v>76</v>
      </c>
      <c r="E111" s="183" t="s">
        <v>76</v>
      </c>
      <c r="F111" s="183" t="s">
        <v>76</v>
      </c>
      <c r="G111" s="183" t="s">
        <v>76</v>
      </c>
      <c r="H111" s="183" t="s">
        <v>76</v>
      </c>
      <c r="I111" s="183" t="s">
        <v>76</v>
      </c>
      <c r="J111" s="183" t="s">
        <v>76</v>
      </c>
      <c r="K111" s="183" t="s">
        <v>76</v>
      </c>
      <c r="L111" s="183" t="s">
        <v>76</v>
      </c>
      <c r="M111" s="15"/>
      <c r="N111" s="56"/>
    </row>
    <row r="112" spans="1:14" ht="15.75" x14ac:dyDescent="0.25">
      <c r="A112" s="13"/>
      <c r="B112" s="14" t="s">
        <v>4879</v>
      </c>
      <c r="C112" s="183" t="s">
        <v>76</v>
      </c>
      <c r="D112" s="183" t="s">
        <v>76</v>
      </c>
      <c r="E112" s="183" t="s">
        <v>76</v>
      </c>
      <c r="F112" s="183" t="s">
        <v>76</v>
      </c>
      <c r="G112" s="183" t="s">
        <v>76</v>
      </c>
      <c r="H112" s="183" t="s">
        <v>76</v>
      </c>
      <c r="I112" s="183" t="s">
        <v>76</v>
      </c>
      <c r="J112" s="183" t="s">
        <v>76</v>
      </c>
      <c r="K112" s="183" t="s">
        <v>76</v>
      </c>
      <c r="L112" s="183" t="s">
        <v>76</v>
      </c>
      <c r="M112" s="15"/>
      <c r="N112" s="56"/>
    </row>
    <row r="113" spans="1:14" ht="15.75" x14ac:dyDescent="0.25">
      <c r="A113" s="13"/>
      <c r="B113" s="14" t="s">
        <v>4880</v>
      </c>
      <c r="C113" s="183" t="s">
        <v>65</v>
      </c>
      <c r="D113" s="183" t="s">
        <v>65</v>
      </c>
      <c r="E113" s="183" t="s">
        <v>65</v>
      </c>
      <c r="F113" s="183" t="s">
        <v>65</v>
      </c>
      <c r="G113" s="183" t="s">
        <v>65</v>
      </c>
      <c r="H113" s="183" t="s">
        <v>65</v>
      </c>
      <c r="I113" s="183" t="s">
        <v>65</v>
      </c>
      <c r="J113" s="183" t="s">
        <v>65</v>
      </c>
      <c r="K113" s="183" t="s">
        <v>65</v>
      </c>
      <c r="L113" s="183" t="s">
        <v>65</v>
      </c>
      <c r="M113" s="15"/>
      <c r="N113" s="56"/>
    </row>
    <row r="114" spans="1:14" ht="15.75" x14ac:dyDescent="0.25">
      <c r="A114" s="13"/>
      <c r="B114" s="14"/>
      <c r="C114" s="183"/>
      <c r="D114" s="183"/>
      <c r="E114" s="183"/>
      <c r="F114" s="183"/>
      <c r="G114" s="183"/>
      <c r="H114" s="183"/>
      <c r="I114" s="183"/>
      <c r="J114" s="183"/>
      <c r="K114" s="183"/>
      <c r="L114" s="183"/>
      <c r="M114" s="15"/>
      <c r="N114" s="2"/>
    </row>
    <row r="115" spans="1:14" ht="15.75" x14ac:dyDescent="0.25">
      <c r="A115" s="10"/>
      <c r="B115" s="11" t="s">
        <v>4881</v>
      </c>
      <c r="C115" s="33"/>
      <c r="D115" s="33"/>
      <c r="E115" s="33"/>
      <c r="F115" s="12"/>
      <c r="G115" s="12"/>
      <c r="H115" s="12"/>
      <c r="I115" s="12"/>
      <c r="J115" s="12"/>
      <c r="K115" s="12"/>
      <c r="L115" s="12"/>
      <c r="M115" s="15"/>
      <c r="N115" s="2"/>
    </row>
    <row r="116" spans="1:14" ht="15.75" x14ac:dyDescent="0.25">
      <c r="A116" s="13"/>
      <c r="B116" s="14" t="s">
        <v>5001</v>
      </c>
      <c r="C116" s="183" t="s">
        <v>658</v>
      </c>
      <c r="D116" s="183" t="s">
        <v>658</v>
      </c>
      <c r="E116" s="183" t="s">
        <v>658</v>
      </c>
      <c r="F116" s="183" t="s">
        <v>658</v>
      </c>
      <c r="G116" s="183" t="s">
        <v>658</v>
      </c>
      <c r="H116" s="183" t="s">
        <v>658</v>
      </c>
      <c r="I116" s="183" t="s">
        <v>658</v>
      </c>
      <c r="J116" s="183" t="s">
        <v>658</v>
      </c>
      <c r="K116" s="183" t="s">
        <v>658</v>
      </c>
      <c r="L116" s="183" t="s">
        <v>658</v>
      </c>
      <c r="M116" s="15"/>
      <c r="N116" s="56"/>
    </row>
    <row r="117" spans="1:14" ht="15" customHeight="1" x14ac:dyDescent="0.25">
      <c r="A117" s="10"/>
      <c r="B117" s="11" t="s">
        <v>4882</v>
      </c>
      <c r="C117" s="12"/>
      <c r="D117" s="12"/>
      <c r="E117" s="12"/>
      <c r="F117" s="12"/>
      <c r="G117" s="12"/>
      <c r="H117" s="12"/>
      <c r="I117" s="12"/>
      <c r="J117" s="12"/>
      <c r="K117" s="12"/>
      <c r="L117" s="12"/>
      <c r="M117" s="15"/>
      <c r="N117" s="16"/>
    </row>
    <row r="118" spans="1:14" ht="15.75" x14ac:dyDescent="0.25">
      <c r="A118" s="13"/>
      <c r="B118" s="14" t="s">
        <v>4883</v>
      </c>
      <c r="C118" s="183" t="s">
        <v>65</v>
      </c>
      <c r="D118" s="183" t="s">
        <v>65</v>
      </c>
      <c r="E118" s="183" t="s">
        <v>65</v>
      </c>
      <c r="F118" s="183" t="s">
        <v>65</v>
      </c>
      <c r="G118" s="183" t="s">
        <v>65</v>
      </c>
      <c r="H118" s="183" t="s">
        <v>65</v>
      </c>
      <c r="I118" s="183" t="s">
        <v>65</v>
      </c>
      <c r="J118" s="183" t="s">
        <v>65</v>
      </c>
      <c r="K118" s="183" t="s">
        <v>65</v>
      </c>
      <c r="L118" s="183" t="s">
        <v>65</v>
      </c>
      <c r="M118" s="15"/>
      <c r="N118" s="56"/>
    </row>
    <row r="119" spans="1:14" ht="15.75" x14ac:dyDescent="0.25">
      <c r="A119" s="13"/>
      <c r="B119" s="14" t="s">
        <v>5002</v>
      </c>
      <c r="C119" s="183">
        <v>2048</v>
      </c>
      <c r="D119" s="183">
        <v>2048</v>
      </c>
      <c r="E119" s="183">
        <v>2048</v>
      </c>
      <c r="F119" s="183">
        <v>2048</v>
      </c>
      <c r="G119" s="183">
        <v>2048</v>
      </c>
      <c r="H119" s="183">
        <v>2048</v>
      </c>
      <c r="I119" s="183">
        <v>2048</v>
      </c>
      <c r="J119" s="183">
        <v>2048</v>
      </c>
      <c r="K119" s="183">
        <v>2048</v>
      </c>
      <c r="L119" s="183">
        <v>2048</v>
      </c>
      <c r="M119" s="15"/>
      <c r="N119" s="16"/>
    </row>
    <row r="120" spans="1:14" ht="15.75" x14ac:dyDescent="0.25">
      <c r="A120" s="13"/>
      <c r="B120" s="14" t="s">
        <v>187</v>
      </c>
      <c r="C120" s="183" t="s">
        <v>209</v>
      </c>
      <c r="D120" s="183" t="s">
        <v>209</v>
      </c>
      <c r="E120" s="183" t="s">
        <v>209</v>
      </c>
      <c r="F120" s="183" t="s">
        <v>209</v>
      </c>
      <c r="G120" s="183" t="s">
        <v>209</v>
      </c>
      <c r="H120" s="183" t="s">
        <v>209</v>
      </c>
      <c r="I120" s="183" t="s">
        <v>209</v>
      </c>
      <c r="J120" s="183" t="s">
        <v>209</v>
      </c>
      <c r="K120" s="183" t="s">
        <v>209</v>
      </c>
      <c r="L120" s="183" t="s">
        <v>209</v>
      </c>
      <c r="M120" s="15"/>
      <c r="N120" s="56"/>
    </row>
    <row r="121" spans="1:14" ht="15.75" x14ac:dyDescent="0.25">
      <c r="A121" s="13"/>
      <c r="B121" s="14" t="s">
        <v>4886</v>
      </c>
      <c r="C121" s="183">
        <v>5</v>
      </c>
      <c r="D121" s="183">
        <v>5</v>
      </c>
      <c r="E121" s="183">
        <v>5</v>
      </c>
      <c r="F121" s="183">
        <v>5</v>
      </c>
      <c r="G121" s="183">
        <v>5</v>
      </c>
      <c r="H121" s="183">
        <v>5</v>
      </c>
      <c r="I121" s="183">
        <v>5</v>
      </c>
      <c r="J121" s="183">
        <v>5</v>
      </c>
      <c r="K121" s="183">
        <v>5</v>
      </c>
      <c r="L121" s="183">
        <v>5</v>
      </c>
      <c r="M121" s="15"/>
      <c r="N121" s="16"/>
    </row>
    <row r="122" spans="1:14" ht="15.75" x14ac:dyDescent="0.25">
      <c r="A122" s="13"/>
      <c r="B122" s="14"/>
      <c r="C122" s="183"/>
      <c r="D122" s="183"/>
      <c r="E122" s="183"/>
      <c r="F122" s="183"/>
      <c r="G122" s="183"/>
      <c r="H122" s="183"/>
      <c r="I122" s="183"/>
      <c r="J122" s="183"/>
      <c r="K122" s="183"/>
      <c r="L122" s="183"/>
      <c r="M122" s="15"/>
      <c r="N122" s="16"/>
    </row>
    <row r="123" spans="1:14" ht="15" customHeight="1" x14ac:dyDescent="0.25">
      <c r="A123" s="44"/>
      <c r="B123" s="11" t="s">
        <v>5079</v>
      </c>
      <c r="C123" s="43"/>
      <c r="D123" s="43"/>
      <c r="E123" s="43"/>
      <c r="F123" s="43"/>
      <c r="G123" s="43"/>
      <c r="H123" s="43"/>
      <c r="I123" s="43"/>
      <c r="J123" s="43"/>
      <c r="K123" s="43"/>
      <c r="L123" s="43"/>
      <c r="M123" s="15"/>
      <c r="N123" s="46"/>
    </row>
    <row r="124" spans="1:14" x14ac:dyDescent="0.25">
      <c r="A124" s="45"/>
      <c r="B124" s="14" t="s">
        <v>5003</v>
      </c>
      <c r="C124" s="183" t="s">
        <v>92</v>
      </c>
      <c r="D124" s="183" t="s">
        <v>92</v>
      </c>
      <c r="E124" s="183" t="s">
        <v>92</v>
      </c>
      <c r="F124" s="183" t="s">
        <v>92</v>
      </c>
      <c r="G124" s="183" t="s">
        <v>92</v>
      </c>
      <c r="H124" s="183" t="s">
        <v>92</v>
      </c>
      <c r="I124" s="183" t="s">
        <v>92</v>
      </c>
      <c r="J124" s="183" t="s">
        <v>92</v>
      </c>
      <c r="K124" s="183" t="s">
        <v>92</v>
      </c>
      <c r="L124" s="183" t="s">
        <v>92</v>
      </c>
      <c r="M124" s="15"/>
      <c r="N124" s="16"/>
    </row>
    <row r="125" spans="1:14" x14ac:dyDescent="0.25">
      <c r="A125" s="45"/>
      <c r="B125" s="14"/>
      <c r="C125" s="183"/>
      <c r="D125" s="183"/>
      <c r="E125" s="183"/>
      <c r="F125" s="183"/>
      <c r="G125" s="183"/>
      <c r="H125" s="183"/>
      <c r="I125" s="183"/>
      <c r="J125" s="183"/>
      <c r="K125" s="183"/>
      <c r="L125" s="183"/>
      <c r="M125" s="15"/>
      <c r="N125" s="16"/>
    </row>
    <row r="126" spans="1:14" ht="15" customHeight="1" x14ac:dyDescent="0.25">
      <c r="A126" s="10"/>
      <c r="B126" s="11" t="s">
        <v>4888</v>
      </c>
      <c r="C126" s="43"/>
      <c r="D126" s="43"/>
      <c r="E126" s="43"/>
      <c r="F126" s="43"/>
      <c r="G126" s="43"/>
      <c r="H126" s="43"/>
      <c r="I126" s="43"/>
      <c r="J126" s="43"/>
      <c r="K126" s="43"/>
      <c r="L126" s="43"/>
      <c r="M126" s="15"/>
      <c r="N126" s="2"/>
    </row>
    <row r="127" spans="1:14" ht="15.75" x14ac:dyDescent="0.25">
      <c r="A127" s="13"/>
      <c r="B127" s="14" t="s">
        <v>4889</v>
      </c>
      <c r="C127" s="183" t="s">
        <v>92</v>
      </c>
      <c r="D127" s="183" t="s">
        <v>92</v>
      </c>
      <c r="E127" s="183" t="s">
        <v>92</v>
      </c>
      <c r="F127" s="183" t="s">
        <v>92</v>
      </c>
      <c r="G127" s="183" t="s">
        <v>92</v>
      </c>
      <c r="H127" s="183" t="s">
        <v>92</v>
      </c>
      <c r="I127" s="183" t="s">
        <v>92</v>
      </c>
      <c r="J127" s="183" t="s">
        <v>92</v>
      </c>
      <c r="K127" s="183" t="s">
        <v>92</v>
      </c>
      <c r="L127" s="183" t="s">
        <v>92</v>
      </c>
      <c r="M127" s="15"/>
      <c r="N127" s="56"/>
    </row>
    <row r="128" spans="1:14" ht="15.75" x14ac:dyDescent="0.25">
      <c r="A128" s="13"/>
      <c r="B128" s="14" t="s">
        <v>5004</v>
      </c>
      <c r="C128" s="183" t="s">
        <v>92</v>
      </c>
      <c r="D128" s="183" t="s">
        <v>92</v>
      </c>
      <c r="E128" s="183" t="s">
        <v>92</v>
      </c>
      <c r="F128" s="183" t="s">
        <v>92</v>
      </c>
      <c r="G128" s="183" t="s">
        <v>92</v>
      </c>
      <c r="H128" s="183" t="s">
        <v>92</v>
      </c>
      <c r="I128" s="183" t="s">
        <v>92</v>
      </c>
      <c r="J128" s="183" t="s">
        <v>92</v>
      </c>
      <c r="K128" s="183" t="s">
        <v>92</v>
      </c>
      <c r="L128" s="183" t="s">
        <v>92</v>
      </c>
      <c r="M128" s="15"/>
      <c r="N128" s="56"/>
    </row>
    <row r="129" spans="1:14" ht="15" customHeight="1" x14ac:dyDescent="0.25">
      <c r="B129" s="11" t="s">
        <v>5005</v>
      </c>
      <c r="C129" s="43"/>
      <c r="D129" s="43"/>
      <c r="E129" s="43"/>
      <c r="F129" s="43"/>
      <c r="G129" s="43"/>
      <c r="H129" s="43"/>
      <c r="I129" s="43"/>
      <c r="J129" s="43"/>
      <c r="K129" s="11"/>
      <c r="L129" s="43"/>
      <c r="M129" s="15"/>
      <c r="N129" s="2"/>
    </row>
    <row r="130" spans="1:14" x14ac:dyDescent="0.25">
      <c r="B130" s="14" t="s">
        <v>4890</v>
      </c>
      <c r="C130" s="183">
        <v>445</v>
      </c>
      <c r="D130" s="183">
        <v>445</v>
      </c>
      <c r="E130" s="183">
        <v>445</v>
      </c>
      <c r="F130" s="183">
        <v>445</v>
      </c>
      <c r="G130" s="183" t="s">
        <v>318</v>
      </c>
      <c r="H130" s="183">
        <v>445</v>
      </c>
      <c r="I130" s="183" t="s">
        <v>318</v>
      </c>
      <c r="J130" s="183">
        <v>445</v>
      </c>
      <c r="K130" s="183">
        <v>445</v>
      </c>
      <c r="L130" s="183" t="s">
        <v>318</v>
      </c>
      <c r="M130" s="15"/>
      <c r="N130" s="56"/>
    </row>
    <row r="131" spans="1:14" x14ac:dyDescent="0.25">
      <c r="B131" s="14" t="s">
        <v>4891</v>
      </c>
      <c r="C131" s="183" t="s">
        <v>92</v>
      </c>
      <c r="D131" s="183" t="s">
        <v>92</v>
      </c>
      <c r="E131" s="183" t="s">
        <v>92</v>
      </c>
      <c r="F131" s="183" t="s">
        <v>92</v>
      </c>
      <c r="G131" s="183" t="s">
        <v>318</v>
      </c>
      <c r="H131" s="183" t="s">
        <v>92</v>
      </c>
      <c r="I131" s="183" t="s">
        <v>318</v>
      </c>
      <c r="J131" s="183" t="s">
        <v>92</v>
      </c>
      <c r="K131" s="183" t="s">
        <v>92</v>
      </c>
      <c r="L131" s="183" t="s">
        <v>318</v>
      </c>
      <c r="M131" s="15"/>
      <c r="N131" s="56"/>
    </row>
    <row r="132" spans="1:14" ht="15" customHeight="1" x14ac:dyDescent="0.25">
      <c r="A132" s="10"/>
      <c r="B132" s="14"/>
      <c r="C132" s="183"/>
      <c r="D132" s="183"/>
      <c r="E132" s="183"/>
      <c r="F132" s="183"/>
      <c r="G132" s="183"/>
      <c r="H132" s="183"/>
      <c r="I132" s="183"/>
      <c r="J132" s="183"/>
      <c r="K132" s="183"/>
      <c r="L132" s="105"/>
      <c r="M132" s="15"/>
      <c r="N132" s="46"/>
    </row>
    <row r="133" spans="1:14" ht="15" customHeight="1" x14ac:dyDescent="0.25">
      <c r="A133" s="13"/>
      <c r="B133" s="22" t="s">
        <v>4892</v>
      </c>
      <c r="C133" s="43"/>
      <c r="D133" s="43"/>
      <c r="E133" s="43"/>
      <c r="F133" s="43"/>
      <c r="G133" s="43"/>
      <c r="H133" s="43"/>
      <c r="I133" s="43"/>
      <c r="J133" s="43"/>
      <c r="K133" s="43"/>
      <c r="L133" s="43"/>
      <c r="M133" s="15"/>
      <c r="N133" s="2"/>
    </row>
    <row r="134" spans="1:14" x14ac:dyDescent="0.25">
      <c r="B134" s="22" t="s">
        <v>4893</v>
      </c>
      <c r="C134" s="183" t="s">
        <v>4852</v>
      </c>
      <c r="D134" s="183" t="s">
        <v>4852</v>
      </c>
      <c r="E134" s="183" t="s">
        <v>4852</v>
      </c>
      <c r="F134" s="183" t="s">
        <v>4852</v>
      </c>
      <c r="G134" s="183" t="s">
        <v>4852</v>
      </c>
      <c r="H134" s="183" t="s">
        <v>4852</v>
      </c>
      <c r="I134" s="183" t="s">
        <v>4852</v>
      </c>
      <c r="J134" s="183" t="s">
        <v>4852</v>
      </c>
      <c r="K134" s="183" t="s">
        <v>4852</v>
      </c>
      <c r="L134" s="183" t="s">
        <v>4852</v>
      </c>
      <c r="M134" s="15"/>
      <c r="N134" s="56"/>
    </row>
    <row r="135" spans="1:14" x14ac:dyDescent="0.25">
      <c r="C135" s="183" t="s">
        <v>337</v>
      </c>
      <c r="D135" s="183" t="s">
        <v>337</v>
      </c>
      <c r="E135" s="183" t="s">
        <v>337</v>
      </c>
      <c r="F135" s="183" t="s">
        <v>337</v>
      </c>
      <c r="G135" s="183" t="s">
        <v>337</v>
      </c>
      <c r="H135" s="183" t="s">
        <v>337</v>
      </c>
      <c r="I135" s="183" t="s">
        <v>337</v>
      </c>
      <c r="J135" s="183" t="s">
        <v>337</v>
      </c>
      <c r="K135" s="183" t="s">
        <v>337</v>
      </c>
      <c r="L135" s="183" t="s">
        <v>337</v>
      </c>
      <c r="M135" s="15"/>
      <c r="N135" s="56"/>
    </row>
    <row r="136" spans="1:14" ht="15.75" x14ac:dyDescent="0.25">
      <c r="A136" s="10"/>
      <c r="B136" s="24" t="s">
        <v>4894</v>
      </c>
      <c r="F136" s="183"/>
      <c r="G136" s="183"/>
      <c r="H136" s="183"/>
      <c r="I136" s="183"/>
      <c r="J136" s="183"/>
      <c r="K136" s="183"/>
      <c r="L136" s="183"/>
      <c r="M136" s="15"/>
      <c r="N136" s="56"/>
    </row>
    <row r="137" spans="1:14" ht="15.75" x14ac:dyDescent="0.25">
      <c r="A137" s="13"/>
      <c r="B137" s="14" t="s">
        <v>4895</v>
      </c>
      <c r="C137" s="43"/>
      <c r="D137" s="43"/>
      <c r="E137" s="43"/>
      <c r="F137" s="43"/>
      <c r="G137" s="43"/>
      <c r="H137" s="43"/>
      <c r="I137" s="43"/>
      <c r="J137" s="43"/>
      <c r="K137" s="43"/>
      <c r="L137" s="43"/>
      <c r="M137" s="15"/>
      <c r="N137" s="56"/>
    </row>
    <row r="138" spans="1:14" ht="15.75" x14ac:dyDescent="0.25">
      <c r="A138" s="13"/>
      <c r="B138" s="14" t="s">
        <v>4896</v>
      </c>
      <c r="C138" s="183" t="s">
        <v>253</v>
      </c>
      <c r="D138" s="183" t="s">
        <v>253</v>
      </c>
      <c r="E138" s="183" t="s">
        <v>253</v>
      </c>
      <c r="F138" s="183" t="s">
        <v>253</v>
      </c>
      <c r="G138" s="183" t="s">
        <v>253</v>
      </c>
      <c r="H138" s="183" t="s">
        <v>253</v>
      </c>
      <c r="I138" s="183" t="s">
        <v>253</v>
      </c>
      <c r="J138" s="183" t="s">
        <v>253</v>
      </c>
      <c r="K138" s="183" t="s">
        <v>253</v>
      </c>
      <c r="L138" s="183" t="s">
        <v>253</v>
      </c>
      <c r="M138" s="15"/>
      <c r="N138" s="56"/>
    </row>
    <row r="139" spans="1:14" ht="15.75" x14ac:dyDescent="0.25">
      <c r="A139" s="13"/>
      <c r="B139" s="14" t="s">
        <v>5007</v>
      </c>
      <c r="C139" s="183" t="s">
        <v>253</v>
      </c>
      <c r="D139" s="183" t="s">
        <v>253</v>
      </c>
      <c r="E139" s="183" t="s">
        <v>253</v>
      </c>
      <c r="F139" s="183" t="s">
        <v>253</v>
      </c>
      <c r="G139" s="183" t="s">
        <v>253</v>
      </c>
      <c r="H139" s="183" t="s">
        <v>253</v>
      </c>
      <c r="I139" s="183" t="s">
        <v>253</v>
      </c>
      <c r="J139" s="183" t="s">
        <v>253</v>
      </c>
      <c r="K139" s="183" t="s">
        <v>253</v>
      </c>
      <c r="L139" s="183" t="s">
        <v>253</v>
      </c>
      <c r="M139" s="15"/>
      <c r="N139" s="56"/>
    </row>
    <row r="140" spans="1:14" ht="15.75" x14ac:dyDescent="0.25">
      <c r="A140" s="13"/>
      <c r="B140" s="14" t="s">
        <v>4951</v>
      </c>
      <c r="C140" s="183" t="s">
        <v>253</v>
      </c>
      <c r="D140" s="183" t="s">
        <v>253</v>
      </c>
      <c r="E140" s="183" t="s">
        <v>253</v>
      </c>
      <c r="F140" s="183" t="s">
        <v>253</v>
      </c>
      <c r="G140" s="183" t="s">
        <v>253</v>
      </c>
      <c r="H140" s="183" t="s">
        <v>253</v>
      </c>
      <c r="I140" s="183" t="s">
        <v>253</v>
      </c>
      <c r="J140" s="183" t="s">
        <v>253</v>
      </c>
      <c r="K140" s="183" t="s">
        <v>253</v>
      </c>
      <c r="L140" s="183" t="s">
        <v>253</v>
      </c>
      <c r="M140" s="15"/>
      <c r="N140" s="56"/>
    </row>
    <row r="141" spans="1:14" ht="15.75" x14ac:dyDescent="0.25">
      <c r="A141" s="13"/>
      <c r="B141" s="14" t="s">
        <v>4950</v>
      </c>
      <c r="C141" s="183" t="s">
        <v>92</v>
      </c>
      <c r="D141" s="183" t="s">
        <v>92</v>
      </c>
      <c r="E141" s="183" t="s">
        <v>92</v>
      </c>
      <c r="F141" s="183" t="s">
        <v>92</v>
      </c>
      <c r="G141" s="183" t="s">
        <v>92</v>
      </c>
      <c r="H141" s="183" t="s">
        <v>92</v>
      </c>
      <c r="I141" s="183" t="s">
        <v>92</v>
      </c>
      <c r="J141" s="183" t="s">
        <v>92</v>
      </c>
      <c r="K141" s="183" t="s">
        <v>92</v>
      </c>
      <c r="L141" s="183" t="s">
        <v>92</v>
      </c>
      <c r="M141" s="15"/>
      <c r="N141" s="56"/>
    </row>
    <row r="142" spans="1:14" ht="15.75" x14ac:dyDescent="0.25">
      <c r="A142" s="13"/>
      <c r="B142" s="14" t="s">
        <v>5008</v>
      </c>
      <c r="C142" s="183" t="s">
        <v>92</v>
      </c>
      <c r="D142" s="183" t="s">
        <v>92</v>
      </c>
      <c r="E142" s="183" t="s">
        <v>92</v>
      </c>
      <c r="F142" s="183" t="s">
        <v>92</v>
      </c>
      <c r="G142" s="183" t="s">
        <v>92</v>
      </c>
      <c r="H142" s="183" t="s">
        <v>92</v>
      </c>
      <c r="I142" s="183" t="s">
        <v>92</v>
      </c>
      <c r="J142" s="183" t="s">
        <v>92</v>
      </c>
      <c r="K142" s="183" t="s">
        <v>92</v>
      </c>
      <c r="L142" s="183" t="s">
        <v>92</v>
      </c>
      <c r="M142" s="15"/>
      <c r="N142" s="56"/>
    </row>
    <row r="143" spans="1:14" ht="15.75" x14ac:dyDescent="0.25">
      <c r="A143" s="13"/>
      <c r="B143" s="14" t="s">
        <v>5009</v>
      </c>
      <c r="C143" s="183" t="s">
        <v>92</v>
      </c>
      <c r="D143" s="183" t="s">
        <v>92</v>
      </c>
      <c r="E143" s="183" t="s">
        <v>92</v>
      </c>
      <c r="F143" s="183" t="s">
        <v>92</v>
      </c>
      <c r="G143" s="183" t="s">
        <v>92</v>
      </c>
      <c r="H143" s="183" t="s">
        <v>92</v>
      </c>
      <c r="I143" s="183" t="s">
        <v>92</v>
      </c>
      <c r="J143" s="183" t="s">
        <v>92</v>
      </c>
      <c r="K143" s="183" t="s">
        <v>92</v>
      </c>
      <c r="L143" s="183" t="s">
        <v>92</v>
      </c>
      <c r="M143" s="15"/>
      <c r="N143" s="56"/>
    </row>
    <row r="144" spans="1:14" ht="15.75" x14ac:dyDescent="0.25">
      <c r="A144" s="13"/>
      <c r="B144" s="14" t="s">
        <v>5010</v>
      </c>
      <c r="C144" s="183" t="s">
        <v>92</v>
      </c>
      <c r="D144" s="183" t="s">
        <v>92</v>
      </c>
      <c r="E144" s="183" t="s">
        <v>92</v>
      </c>
      <c r="F144" s="183" t="s">
        <v>92</v>
      </c>
      <c r="G144" s="183" t="s">
        <v>92</v>
      </c>
      <c r="H144" s="183" t="s">
        <v>92</v>
      </c>
      <c r="I144" s="183" t="s">
        <v>92</v>
      </c>
      <c r="J144" s="183" t="s">
        <v>92</v>
      </c>
      <c r="K144" s="183" t="s">
        <v>92</v>
      </c>
      <c r="L144" s="183" t="s">
        <v>92</v>
      </c>
      <c r="M144" s="15"/>
      <c r="N144" s="56"/>
    </row>
    <row r="145" spans="1:14" ht="15.75" x14ac:dyDescent="0.25">
      <c r="A145" s="13"/>
      <c r="B145" s="14" t="s">
        <v>5011</v>
      </c>
      <c r="C145" s="183" t="s">
        <v>92</v>
      </c>
      <c r="D145" s="183" t="s">
        <v>92</v>
      </c>
      <c r="E145" s="183" t="s">
        <v>92</v>
      </c>
      <c r="F145" s="183" t="s">
        <v>92</v>
      </c>
      <c r="G145" s="183" t="s">
        <v>92</v>
      </c>
      <c r="H145" s="183" t="s">
        <v>92</v>
      </c>
      <c r="I145" s="183" t="s">
        <v>92</v>
      </c>
      <c r="J145" s="183" t="s">
        <v>92</v>
      </c>
      <c r="K145" s="183" t="s">
        <v>92</v>
      </c>
      <c r="L145" s="183" t="s">
        <v>92</v>
      </c>
      <c r="M145" s="15"/>
      <c r="N145" s="56"/>
    </row>
    <row r="146" spans="1:14" ht="15.75" x14ac:dyDescent="0.25">
      <c r="A146" s="13"/>
      <c r="B146" s="14" t="s">
        <v>5012</v>
      </c>
      <c r="C146" s="183" t="s">
        <v>92</v>
      </c>
      <c r="D146" s="183" t="s">
        <v>92</v>
      </c>
      <c r="E146" s="183" t="s">
        <v>92</v>
      </c>
      <c r="F146" s="183" t="s">
        <v>92</v>
      </c>
      <c r="G146" s="183" t="s">
        <v>92</v>
      </c>
      <c r="H146" s="183" t="s">
        <v>92</v>
      </c>
      <c r="I146" s="183" t="s">
        <v>92</v>
      </c>
      <c r="J146" s="183" t="s">
        <v>92</v>
      </c>
      <c r="K146" s="183" t="s">
        <v>92</v>
      </c>
      <c r="L146" s="183" t="s">
        <v>92</v>
      </c>
      <c r="M146" s="15"/>
      <c r="N146" s="56"/>
    </row>
    <row r="147" spans="1:14" ht="15.75" x14ac:dyDescent="0.25">
      <c r="A147" s="13"/>
      <c r="B147" s="14" t="s">
        <v>5013</v>
      </c>
      <c r="C147" s="183" t="s">
        <v>92</v>
      </c>
      <c r="D147" s="183" t="s">
        <v>92</v>
      </c>
      <c r="E147" s="183" t="s">
        <v>92</v>
      </c>
      <c r="F147" s="183" t="s">
        <v>92</v>
      </c>
      <c r="G147" s="183" t="s">
        <v>92</v>
      </c>
      <c r="H147" s="183" t="s">
        <v>92</v>
      </c>
      <c r="I147" s="183" t="s">
        <v>92</v>
      </c>
      <c r="J147" s="183" t="s">
        <v>92</v>
      </c>
      <c r="K147" s="183" t="s">
        <v>92</v>
      </c>
      <c r="L147" s="183" t="s">
        <v>92</v>
      </c>
      <c r="M147" s="15"/>
      <c r="N147" s="56"/>
    </row>
    <row r="148" spans="1:14" ht="15.75" x14ac:dyDescent="0.25">
      <c r="A148" s="13"/>
      <c r="B148" s="14" t="s">
        <v>5014</v>
      </c>
      <c r="C148" s="183" t="s">
        <v>92</v>
      </c>
      <c r="D148" s="183" t="s">
        <v>92</v>
      </c>
      <c r="E148" s="183" t="s">
        <v>92</v>
      </c>
      <c r="F148" s="183" t="s">
        <v>92</v>
      </c>
      <c r="G148" s="183" t="s">
        <v>92</v>
      </c>
      <c r="H148" s="183" t="s">
        <v>92</v>
      </c>
      <c r="I148" s="183" t="s">
        <v>92</v>
      </c>
      <c r="J148" s="183" t="s">
        <v>92</v>
      </c>
      <c r="K148" s="183" t="s">
        <v>92</v>
      </c>
      <c r="L148" s="183" t="s">
        <v>92</v>
      </c>
      <c r="M148" s="15"/>
      <c r="N148" s="56"/>
    </row>
    <row r="149" spans="1:14" ht="15.75" x14ac:dyDescent="0.25">
      <c r="A149" s="13"/>
      <c r="B149" s="14" t="s">
        <v>5080</v>
      </c>
      <c r="C149" s="183" t="s">
        <v>92</v>
      </c>
      <c r="D149" s="183" t="s">
        <v>92</v>
      </c>
      <c r="E149" s="183" t="s">
        <v>92</v>
      </c>
      <c r="F149" s="183" t="s">
        <v>92</v>
      </c>
      <c r="G149" s="183" t="s">
        <v>92</v>
      </c>
      <c r="H149" s="183" t="s">
        <v>92</v>
      </c>
      <c r="I149" s="183" t="s">
        <v>92</v>
      </c>
      <c r="J149" s="183" t="s">
        <v>92</v>
      </c>
      <c r="K149" s="183" t="s">
        <v>92</v>
      </c>
      <c r="L149" s="183" t="s">
        <v>92</v>
      </c>
      <c r="M149" s="15"/>
      <c r="N149" s="56"/>
    </row>
    <row r="150" spans="1:14" ht="15.75" x14ac:dyDescent="0.25">
      <c r="A150" s="13"/>
      <c r="B150" s="14" t="s">
        <v>4906</v>
      </c>
      <c r="C150" s="183" t="s">
        <v>92</v>
      </c>
      <c r="D150" s="183" t="s">
        <v>92</v>
      </c>
      <c r="E150" s="183" t="s">
        <v>92</v>
      </c>
      <c r="F150" s="183" t="s">
        <v>92</v>
      </c>
      <c r="G150" s="183" t="s">
        <v>92</v>
      </c>
      <c r="H150" s="183" t="s">
        <v>92</v>
      </c>
      <c r="I150" s="183" t="s">
        <v>92</v>
      </c>
      <c r="J150" s="183" t="s">
        <v>92</v>
      </c>
      <c r="K150" s="183" t="s">
        <v>92</v>
      </c>
      <c r="L150" s="183" t="s">
        <v>92</v>
      </c>
      <c r="M150" s="15"/>
      <c r="N150" s="56"/>
    </row>
    <row r="151" spans="1:14" ht="15.75" x14ac:dyDescent="0.25">
      <c r="A151" s="13"/>
      <c r="B151" s="14" t="s">
        <v>5016</v>
      </c>
      <c r="C151" s="183" t="s">
        <v>92</v>
      </c>
      <c r="D151" s="183" t="s">
        <v>92</v>
      </c>
      <c r="E151" s="183" t="s">
        <v>92</v>
      </c>
      <c r="F151" s="183" t="s">
        <v>92</v>
      </c>
      <c r="G151" s="183" t="s">
        <v>92</v>
      </c>
      <c r="H151" s="183" t="s">
        <v>92</v>
      </c>
      <c r="I151" s="183" t="s">
        <v>92</v>
      </c>
      <c r="J151" s="183" t="s">
        <v>92</v>
      </c>
      <c r="K151" s="183" t="s">
        <v>92</v>
      </c>
      <c r="L151" s="183" t="s">
        <v>92</v>
      </c>
      <c r="M151" s="15"/>
      <c r="N151" s="56"/>
    </row>
    <row r="152" spans="1:14" ht="15.75" x14ac:dyDescent="0.25">
      <c r="A152" s="13"/>
      <c r="B152" s="14" t="s">
        <v>5017</v>
      </c>
      <c r="C152" s="183" t="s">
        <v>92</v>
      </c>
      <c r="D152" s="183" t="s">
        <v>92</v>
      </c>
      <c r="E152" s="183" t="s">
        <v>92</v>
      </c>
      <c r="F152" s="183" t="s">
        <v>92</v>
      </c>
      <c r="G152" s="183" t="s">
        <v>92</v>
      </c>
      <c r="H152" s="183" t="s">
        <v>92</v>
      </c>
      <c r="I152" s="183" t="s">
        <v>92</v>
      </c>
      <c r="J152" s="183" t="s">
        <v>92</v>
      </c>
      <c r="K152" s="183" t="s">
        <v>92</v>
      </c>
      <c r="L152" s="183" t="s">
        <v>92</v>
      </c>
      <c r="M152" s="15"/>
      <c r="N152" s="56"/>
    </row>
    <row r="153" spans="1:14" ht="15.75" x14ac:dyDescent="0.25">
      <c r="A153" s="13"/>
      <c r="B153" s="14" t="s">
        <v>5018</v>
      </c>
      <c r="C153" s="183" t="s">
        <v>92</v>
      </c>
      <c r="D153" s="183" t="s">
        <v>92</v>
      </c>
      <c r="E153" s="183" t="s">
        <v>92</v>
      </c>
      <c r="F153" s="183" t="s">
        <v>92</v>
      </c>
      <c r="G153" s="183" t="s">
        <v>92</v>
      </c>
      <c r="H153" s="183" t="s">
        <v>92</v>
      </c>
      <c r="I153" s="183" t="s">
        <v>92</v>
      </c>
      <c r="J153" s="183" t="s">
        <v>92</v>
      </c>
      <c r="K153" s="183" t="s">
        <v>92</v>
      </c>
      <c r="L153" s="183" t="s">
        <v>92</v>
      </c>
      <c r="M153" s="15"/>
      <c r="N153" s="2"/>
    </row>
    <row r="154" spans="1:14" ht="15.75" x14ac:dyDescent="0.25">
      <c r="A154" s="13"/>
      <c r="B154" s="14" t="s">
        <v>5019</v>
      </c>
      <c r="C154" s="183" t="s">
        <v>92</v>
      </c>
      <c r="D154" s="183" t="s">
        <v>92</v>
      </c>
      <c r="E154" s="183" t="s">
        <v>92</v>
      </c>
      <c r="F154" s="183" t="s">
        <v>92</v>
      </c>
      <c r="G154" s="183" t="s">
        <v>92</v>
      </c>
      <c r="H154" s="183" t="s">
        <v>92</v>
      </c>
      <c r="I154" s="183" t="s">
        <v>92</v>
      </c>
      <c r="J154" s="183" t="s">
        <v>92</v>
      </c>
      <c r="K154" s="183" t="s">
        <v>92</v>
      </c>
      <c r="L154" s="183" t="s">
        <v>92</v>
      </c>
      <c r="M154" s="15"/>
      <c r="N154" s="56"/>
    </row>
    <row r="155" spans="1:14" ht="15.75" x14ac:dyDescent="0.25">
      <c r="A155" s="13"/>
      <c r="B155" s="14" t="s">
        <v>5081</v>
      </c>
      <c r="C155" s="183" t="s">
        <v>100</v>
      </c>
      <c r="D155" s="183" t="s">
        <v>100</v>
      </c>
      <c r="E155" s="183" t="s">
        <v>100</v>
      </c>
      <c r="F155" s="183" t="s">
        <v>100</v>
      </c>
      <c r="G155" s="183" t="s">
        <v>100</v>
      </c>
      <c r="H155" s="183" t="s">
        <v>100</v>
      </c>
      <c r="I155" s="183" t="s">
        <v>100</v>
      </c>
      <c r="J155" s="183" t="s">
        <v>100</v>
      </c>
      <c r="K155" s="183" t="s">
        <v>100</v>
      </c>
      <c r="L155" s="183" t="s">
        <v>318</v>
      </c>
    </row>
    <row r="156" spans="1:14" ht="15.75" x14ac:dyDescent="0.25">
      <c r="A156" s="43"/>
      <c r="B156" s="42" t="s">
        <v>4910</v>
      </c>
      <c r="C156" s="183" t="s">
        <v>92</v>
      </c>
      <c r="D156" s="183" t="s">
        <v>92</v>
      </c>
      <c r="E156" s="183" t="s">
        <v>92</v>
      </c>
      <c r="F156" s="183" t="s">
        <v>92</v>
      </c>
      <c r="G156" s="183" t="s">
        <v>92</v>
      </c>
      <c r="H156" s="183" t="s">
        <v>92</v>
      </c>
      <c r="I156" s="183" t="s">
        <v>92</v>
      </c>
      <c r="J156" s="183" t="s">
        <v>92</v>
      </c>
      <c r="K156" s="183" t="s">
        <v>92</v>
      </c>
      <c r="L156" s="183" t="s">
        <v>92</v>
      </c>
    </row>
    <row r="157" spans="1:14" x14ac:dyDescent="0.25">
      <c r="B157" s="22" t="s">
        <v>4911</v>
      </c>
      <c r="C157" s="43"/>
      <c r="D157" s="43"/>
      <c r="E157" s="43"/>
      <c r="F157" s="43"/>
      <c r="G157" s="43"/>
      <c r="H157" s="43"/>
      <c r="I157" s="43"/>
      <c r="J157" s="43"/>
      <c r="K157" s="43"/>
      <c r="L157" s="43"/>
    </row>
    <row r="158" spans="1:14" ht="15.75" x14ac:dyDescent="0.25">
      <c r="A158" s="13"/>
      <c r="C158" s="183" t="s">
        <v>383</v>
      </c>
      <c r="D158" s="183" t="s">
        <v>383</v>
      </c>
      <c r="E158" s="183" t="s">
        <v>383</v>
      </c>
      <c r="F158" s="183" t="s">
        <v>383</v>
      </c>
      <c r="G158" s="183" t="s">
        <v>383</v>
      </c>
      <c r="H158" s="183" t="s">
        <v>383</v>
      </c>
      <c r="I158" s="183" t="s">
        <v>383</v>
      </c>
      <c r="J158" s="183" t="s">
        <v>383</v>
      </c>
      <c r="K158" s="183" t="s">
        <v>383</v>
      </c>
      <c r="L158" s="183" t="s">
        <v>318</v>
      </c>
    </row>
    <row r="159" spans="1:14" ht="15.75" x14ac:dyDescent="0.25">
      <c r="A159" s="43"/>
      <c r="B159" s="42" t="s">
        <v>4927</v>
      </c>
    </row>
    <row r="160" spans="1:14" ht="15.75" x14ac:dyDescent="0.25">
      <c r="A160" s="34"/>
      <c r="B160" s="34" t="s">
        <v>23</v>
      </c>
      <c r="C160" s="43"/>
      <c r="D160" s="43"/>
      <c r="E160" s="43"/>
      <c r="F160" s="43"/>
      <c r="G160" s="43"/>
      <c r="H160" s="43"/>
      <c r="I160" s="43"/>
      <c r="J160" s="43"/>
      <c r="K160" s="43"/>
      <c r="L160" s="43"/>
    </row>
    <row r="161" spans="1:12" ht="15.75" x14ac:dyDescent="0.25">
      <c r="A161" s="34"/>
      <c r="B161" s="34" t="s">
        <v>4972</v>
      </c>
      <c r="C161" s="183" t="s">
        <v>596</v>
      </c>
      <c r="D161" s="183" t="s">
        <v>596</v>
      </c>
      <c r="E161" s="183" t="s">
        <v>596</v>
      </c>
      <c r="F161" s="183" t="s">
        <v>596</v>
      </c>
      <c r="G161" s="183" t="s">
        <v>596</v>
      </c>
      <c r="H161" s="183" t="s">
        <v>596</v>
      </c>
      <c r="I161" s="183" t="s">
        <v>596</v>
      </c>
      <c r="J161" s="183" t="s">
        <v>596</v>
      </c>
      <c r="K161" s="183" t="s">
        <v>596</v>
      </c>
      <c r="L161" s="183" t="s">
        <v>596</v>
      </c>
    </row>
    <row r="162" spans="1:12" ht="31.5" x14ac:dyDescent="0.25">
      <c r="A162" s="34"/>
      <c r="B162" s="34" t="s">
        <v>5084</v>
      </c>
      <c r="C162" s="183" t="s">
        <v>408</v>
      </c>
      <c r="D162" s="183" t="s">
        <v>408</v>
      </c>
      <c r="E162" s="183" t="s">
        <v>408</v>
      </c>
      <c r="F162" s="183" t="s">
        <v>408</v>
      </c>
      <c r="G162" s="183" t="s">
        <v>408</v>
      </c>
      <c r="H162" s="183" t="s">
        <v>408</v>
      </c>
      <c r="I162" s="183" t="s">
        <v>408</v>
      </c>
      <c r="J162" s="183" t="s">
        <v>408</v>
      </c>
      <c r="K162" s="183" t="s">
        <v>408</v>
      </c>
      <c r="L162" s="183" t="s">
        <v>408</v>
      </c>
    </row>
    <row r="163" spans="1:12" ht="15.75" x14ac:dyDescent="0.25">
      <c r="A163" s="34"/>
      <c r="B163" s="34" t="s">
        <v>5085</v>
      </c>
      <c r="C163" s="183" t="s">
        <v>384</v>
      </c>
      <c r="D163" s="183" t="s">
        <v>384</v>
      </c>
      <c r="E163" s="183" t="s">
        <v>384</v>
      </c>
      <c r="F163" s="183" t="s">
        <v>384</v>
      </c>
      <c r="G163" s="183" t="s">
        <v>384</v>
      </c>
      <c r="H163" s="183" t="s">
        <v>384</v>
      </c>
      <c r="I163" s="183" t="s">
        <v>384</v>
      </c>
      <c r="J163" s="183" t="s">
        <v>384</v>
      </c>
      <c r="K163" s="183" t="s">
        <v>384</v>
      </c>
      <c r="L163" s="183" t="s">
        <v>384</v>
      </c>
    </row>
    <row r="164" spans="1:12" ht="15.75" x14ac:dyDescent="0.25">
      <c r="A164" s="34"/>
      <c r="C164" s="183" t="s">
        <v>209</v>
      </c>
      <c r="D164" s="183" t="s">
        <v>209</v>
      </c>
      <c r="E164" s="183" t="s">
        <v>209</v>
      </c>
      <c r="F164" s="183" t="s">
        <v>209</v>
      </c>
      <c r="G164" s="183" t="s">
        <v>209</v>
      </c>
      <c r="H164" s="183" t="s">
        <v>209</v>
      </c>
      <c r="I164" s="183" t="s">
        <v>209</v>
      </c>
      <c r="J164" s="183" t="s">
        <v>209</v>
      </c>
      <c r="K164" s="183" t="s">
        <v>209</v>
      </c>
      <c r="L164" s="183" t="s">
        <v>209</v>
      </c>
    </row>
  </sheetData>
  <protectedRanges>
    <protectedRange sqref="C161:L162 C164:L164" name="Bereich1_1"/>
    <protectedRange sqref="C163:L163" name="Bereich1_3_1"/>
  </protectedRanges>
  <mergeCells count="2">
    <mergeCell ref="B2:L2"/>
    <mergeCell ref="B4:B5"/>
  </mergeCells>
  <dataValidations count="1">
    <dataValidation type="textLength" operator="lessThan" allowBlank="1" showInputMessage="1" showErrorMessage="1" errorTitle="ID ist nicht korrekt" error="Die ID besteht maximal aus 4 Zeichen" sqref="F101:F102" xr:uid="{00000000-0002-0000-0700-000000000000}">
      <formula1>5</formula1>
    </dataValidation>
  </dataValidations>
  <hyperlinks>
    <hyperlink ref="D87" r:id="rId1" xr:uid="{00000000-0004-0000-0700-000000000000}"/>
    <hyperlink ref="E87" r:id="rId2" xr:uid="{00000000-0004-0000-0700-000001000000}"/>
    <hyperlink ref="C87" r:id="rId3" xr:uid="{00000000-0004-0000-0700-000002000000}"/>
    <hyperlink ref="F87" r:id="rId4" xr:uid="{00000000-0004-0000-0700-000003000000}"/>
    <hyperlink ref="G87" r:id="rId5" xr:uid="{00000000-0004-0000-0700-000004000000}"/>
    <hyperlink ref="H87" r:id="rId6" xr:uid="{00000000-0004-0000-0700-000005000000}"/>
    <hyperlink ref="I87" r:id="rId7" xr:uid="{00000000-0004-0000-0700-000006000000}"/>
    <hyperlink ref="J87" r:id="rId8" xr:uid="{00000000-0004-0000-0700-000007000000}"/>
    <hyperlink ref="K87" r:id="rId9" xr:uid="{00000000-0004-0000-0700-000008000000}"/>
    <hyperlink ref="L87" r:id="rId10" xr:uid="{00000000-0004-0000-0700-000009000000}"/>
  </hyperlinks>
  <pageMargins left="0.7" right="0.7" top="0.78740157499999996" bottom="0.78740157499999996" header="0.3" footer="0.3"/>
  <pageSetup paperSize="9" scale="33" fitToHeight="0" orientation="landscape" r:id="rId11"/>
  <headerFooter>
    <oddHeader>&amp;C&amp;"Calibri"&amp;11&amp;K000000Internal&amp;1#</oddHeader>
  </headerFooter>
  <drawing r:id="rId12"/>
  <legacyDrawing r:id="rId13"/>
  <extLst>
    <ext xmlns:x14="http://schemas.microsoft.com/office/spreadsheetml/2009/9/main" uri="{78C0D931-6437-407d-A8EE-F0AAD7539E65}">
      <x14:conditionalFormattings>
        <x14:conditionalFormatting xmlns:xm="http://schemas.microsoft.com/office/excel/2006/main">
          <x14:cfRule type="expression" priority="17" id="{5E949C96-264A-4C04-B280-2A71A311BC9A}">
            <xm:f>$C132='Android MFP (Reff)'!$C156</xm:f>
            <x14:dxf>
              <font>
                <color rgb="FFFF0000"/>
              </font>
            </x14:dxf>
          </x14:cfRule>
          <xm:sqref>C132</xm:sqref>
        </x14:conditionalFormatting>
        <x14:conditionalFormatting xmlns:xm="http://schemas.microsoft.com/office/excel/2006/main">
          <x14:cfRule type="expression" priority="18" id="{F5EA2B59-C80D-48CD-A2E7-38A001FA95C5}">
            <xm:f>$E132='Android MFP (Reff)'!$E156</xm:f>
            <x14:dxf>
              <font>
                <color rgb="FFFF0000"/>
              </font>
            </x14:dxf>
          </x14:cfRule>
          <xm:sqref>E132</xm:sqref>
        </x14:conditionalFormatting>
        <x14:conditionalFormatting xmlns:xm="http://schemas.microsoft.com/office/excel/2006/main">
          <x14:cfRule type="expression" priority="19" id="{3C447669-C66B-491C-8286-1EC8BBAF2A24}">
            <xm:f>$F132='Android MFP (Reff)'!$F156</xm:f>
            <x14:dxf>
              <font>
                <color rgb="FFFF0000"/>
              </font>
            </x14:dxf>
          </x14:cfRule>
          <xm:sqref>F132</xm:sqref>
        </x14:conditionalFormatting>
        <x14:conditionalFormatting xmlns:xm="http://schemas.microsoft.com/office/excel/2006/main">
          <x14:cfRule type="expression" priority="20" id="{BA3BB8E5-3E52-4CF1-BB94-11BE3E6C155B}">
            <xm:f>$G132='Android MFP (Reff)'!$G156</xm:f>
            <x14:dxf>
              <font>
                <color rgb="FFFF0000"/>
              </font>
            </x14:dxf>
          </x14:cfRule>
          <xm:sqref>G132</xm:sqref>
        </x14:conditionalFormatting>
        <x14:conditionalFormatting xmlns:xm="http://schemas.microsoft.com/office/excel/2006/main">
          <x14:cfRule type="expression" priority="21" id="{FACAA95E-9F3D-411B-9657-CC78C8CF40DF}">
            <xm:f>$D132='Android MFP (Reff)'!$D156</xm:f>
            <x14:dxf>
              <font>
                <color rgb="FFFF0000"/>
              </font>
            </x14:dxf>
          </x14:cfRule>
          <xm:sqref>D132</xm:sqref>
        </x14:conditionalFormatting>
        <x14:conditionalFormatting xmlns:xm="http://schemas.microsoft.com/office/excel/2006/main">
          <x14:cfRule type="expression" priority="22" id="{D7148F08-072D-4FD8-BB66-943EA682A86D}">
            <xm:f>$H132='Android MFP (Reff)'!$H156</xm:f>
            <x14:dxf>
              <font>
                <color rgb="FFFF0000"/>
              </font>
            </x14:dxf>
          </x14:cfRule>
          <xm:sqref>H132</xm:sqref>
        </x14:conditionalFormatting>
        <x14:conditionalFormatting xmlns:xm="http://schemas.microsoft.com/office/excel/2006/main">
          <x14:cfRule type="expression" priority="23" id="{06B7056F-7554-44D4-B780-8D3B221C0FB9}">
            <xm:f>$J132='Android MFP (Reff)'!$J156</xm:f>
            <x14:dxf>
              <font>
                <color rgb="FFFF0000"/>
              </font>
            </x14:dxf>
          </x14:cfRule>
          <xm:sqref>J132</xm:sqref>
        </x14:conditionalFormatting>
        <x14:conditionalFormatting xmlns:xm="http://schemas.microsoft.com/office/excel/2006/main">
          <x14:cfRule type="expression" priority="24" id="{025E87B5-86F9-485B-83B4-44613FE9B017}">
            <xm:f>$I132='Android MFP (Reff)'!$I156</xm:f>
            <x14:dxf>
              <font>
                <color rgb="FFFF0000"/>
              </font>
            </x14:dxf>
          </x14:cfRule>
          <xm:sqref>I132</xm:sqref>
        </x14:conditionalFormatting>
        <x14:conditionalFormatting xmlns:xm="http://schemas.microsoft.com/office/excel/2006/main">
          <x14:cfRule type="expression" priority="25" id="{B50565F6-5D39-44CB-976F-AB05C78FFD49}">
            <xm:f>$K130='Android MFP (Reff)'!$K154</xm:f>
            <x14:dxf>
              <font>
                <color rgb="FFFF0000"/>
              </font>
            </x14:dxf>
          </x14:cfRule>
          <xm:sqref>L130:L131 K130:K132 C130:J131</xm:sqref>
        </x14:conditionalFormatting>
        <x14:conditionalFormatting xmlns:xm="http://schemas.microsoft.com/office/excel/2006/main">
          <x14:cfRule type="expression" priority="26" id="{4573BCBB-5979-4052-A736-540B01FE0BAE}">
            <xm:f>$E129='Android MFP (Reff)'!$E157</xm:f>
            <x14:dxf>
              <font>
                <color rgb="FFFF0000"/>
              </font>
            </x14:dxf>
          </x14:cfRule>
          <xm:sqref>E129</xm:sqref>
        </x14:conditionalFormatting>
        <x14:conditionalFormatting xmlns:xm="http://schemas.microsoft.com/office/excel/2006/main">
          <x14:cfRule type="expression" priority="27" id="{B1CC01D6-857A-42DA-8237-57009F179257}">
            <xm:f>$F129='Android MFP (Reff)'!$F157</xm:f>
            <x14:dxf>
              <font>
                <color rgb="FFFF0000"/>
              </font>
            </x14:dxf>
          </x14:cfRule>
          <xm:sqref>F129</xm:sqref>
        </x14:conditionalFormatting>
        <x14:conditionalFormatting xmlns:xm="http://schemas.microsoft.com/office/excel/2006/main">
          <x14:cfRule type="expression" priority="28" id="{8AE6A06C-3DF3-4AF5-9739-D2EE77E112C8}">
            <xm:f>$G129='Android MFP (Reff)'!$G157</xm:f>
            <x14:dxf>
              <font>
                <color rgb="FFFF0000"/>
              </font>
            </x14:dxf>
          </x14:cfRule>
          <xm:sqref>G129</xm:sqref>
        </x14:conditionalFormatting>
        <x14:conditionalFormatting xmlns:xm="http://schemas.microsoft.com/office/excel/2006/main">
          <x14:cfRule type="expression" priority="29" id="{470A657A-6DED-4639-BC12-F478118724A4}">
            <xm:f>$D129='Android MFP (Reff)'!$D157</xm:f>
            <x14:dxf>
              <font>
                <color rgb="FFFF0000"/>
              </font>
            </x14:dxf>
          </x14:cfRule>
          <xm:sqref>D129</xm:sqref>
        </x14:conditionalFormatting>
        <x14:conditionalFormatting xmlns:xm="http://schemas.microsoft.com/office/excel/2006/main">
          <x14:cfRule type="expression" priority="30" id="{1A69AF49-EB32-4A0D-8EDD-96F466FDE16F}">
            <xm:f>$H129='Android MFP (Reff)'!$H157</xm:f>
            <x14:dxf>
              <font>
                <color rgb="FFFF0000"/>
              </font>
            </x14:dxf>
          </x14:cfRule>
          <xm:sqref>H129:K129</xm:sqref>
        </x14:conditionalFormatting>
        <x14:conditionalFormatting xmlns:xm="http://schemas.microsoft.com/office/excel/2006/main">
          <x14:cfRule type="expression" priority="31" id="{949C54DC-6437-45D9-9505-12011784160A}">
            <xm:f>$C129='Android MFP (Reff)'!$C157</xm:f>
            <x14:dxf>
              <font>
                <color rgb="FFFF0000"/>
              </font>
            </x14:dxf>
          </x14:cfRule>
          <xm:sqref>C129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1000000}">
          <x14:formula1>
            <xm:f>Werte!$K$6:$K$7</xm:f>
          </x14:formula1>
          <xm:sqref>C132:K132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D159"/>
  <sheetViews>
    <sheetView showGridLines="0" zoomScaleNormal="100" workbookViewId="0">
      <pane xSplit="2" ySplit="5" topLeftCell="C35" activePane="bottomRight" state="frozen"/>
      <selection pane="topRight" activeCell="C1" sqref="C1"/>
      <selection pane="bottomLeft" activeCell="A6" sqref="A6"/>
      <selection pane="bottomRight" activeCell="A66" sqref="A66"/>
    </sheetView>
  </sheetViews>
  <sheetFormatPr baseColWidth="10" defaultColWidth="11.42578125" defaultRowHeight="15" x14ac:dyDescent="0.25"/>
  <cols>
    <col min="2" max="2" width="95.85546875" customWidth="1"/>
    <col min="3" max="3" width="28" style="160" customWidth="1"/>
    <col min="4" max="4" width="6.42578125" bestFit="1" customWidth="1"/>
  </cols>
  <sheetData>
    <row r="1" spans="1:4" ht="19.5" customHeight="1" x14ac:dyDescent="0.25">
      <c r="A1" s="49"/>
      <c r="C1" s="1"/>
    </row>
    <row r="2" spans="1:4" ht="26.25" x14ac:dyDescent="0.4">
      <c r="B2" s="264" t="str">
        <f ca="1">Auswahl!$I$3&amp;"  - "&amp;Auswahl!$F$3&amp;" - "&amp;TEXT(Auswahl!N3,"TT.MM.JJJJ")&amp;" - "&amp;"V"&amp;Auswahl!$N$2</f>
        <v>Evonik Industrie AG  - RDE06139 - 05.07.2023 - V2.2</v>
      </c>
      <c r="C2" s="264"/>
      <c r="D2" s="264"/>
    </row>
    <row r="3" spans="1:4" ht="33.75" x14ac:dyDescent="0.25">
      <c r="A3" s="3"/>
      <c r="C3" s="3"/>
    </row>
    <row r="4" spans="1:4" ht="18" customHeight="1" x14ac:dyDescent="0.25">
      <c r="A4" s="4"/>
      <c r="B4" s="263" t="s">
        <v>4739</v>
      </c>
      <c r="C4" s="5" t="s">
        <v>4940</v>
      </c>
      <c r="D4" s="5"/>
    </row>
    <row r="5" spans="1:4" ht="18.75" customHeight="1" thickBot="1" x14ac:dyDescent="0.3">
      <c r="A5" s="6"/>
      <c r="B5" s="263"/>
      <c r="C5" s="5" t="s">
        <v>4941</v>
      </c>
      <c r="D5" s="5"/>
    </row>
    <row r="6" spans="1:4" ht="20.25" x14ac:dyDescent="0.25">
      <c r="A6" s="166"/>
      <c r="B6" s="165" t="s">
        <v>4784</v>
      </c>
      <c r="C6" s="166"/>
      <c r="D6" s="166"/>
    </row>
    <row r="7" spans="1:4" x14ac:dyDescent="0.25">
      <c r="A7" s="17"/>
      <c r="B7" s="17"/>
      <c r="C7" s="17"/>
      <c r="D7" s="17"/>
    </row>
    <row r="8" spans="1:4" ht="15.75" x14ac:dyDescent="0.25">
      <c r="A8" s="10"/>
      <c r="B8" s="11" t="s">
        <v>4819</v>
      </c>
      <c r="C8" s="12"/>
      <c r="D8" s="12"/>
    </row>
    <row r="9" spans="1:4" ht="25.5" x14ac:dyDescent="0.25">
      <c r="A9" s="13"/>
      <c r="B9" s="22" t="s">
        <v>4942</v>
      </c>
      <c r="C9" s="183" t="s">
        <v>4820</v>
      </c>
      <c r="D9" s="105" t="s">
        <v>4774</v>
      </c>
    </row>
    <row r="10" spans="1:4" ht="25.5" x14ac:dyDescent="0.25">
      <c r="A10" s="13"/>
      <c r="B10" s="22" t="s">
        <v>425</v>
      </c>
      <c r="C10" s="183">
        <v>25</v>
      </c>
      <c r="D10" s="105" t="s">
        <v>4774</v>
      </c>
    </row>
    <row r="11" spans="1:4" ht="25.5" x14ac:dyDescent="0.25">
      <c r="A11" s="13"/>
      <c r="B11" s="22" t="s">
        <v>4822</v>
      </c>
      <c r="C11" s="183" t="s">
        <v>76</v>
      </c>
      <c r="D11" s="105" t="s">
        <v>4774</v>
      </c>
    </row>
    <row r="12" spans="1:4" ht="25.5" x14ac:dyDescent="0.25">
      <c r="A12" s="13"/>
      <c r="B12" s="26" t="s">
        <v>4823</v>
      </c>
      <c r="C12" s="183" t="s">
        <v>100</v>
      </c>
      <c r="D12" s="105" t="s">
        <v>4774</v>
      </c>
    </row>
    <row r="13" spans="1:4" ht="25.5" x14ac:dyDescent="0.25">
      <c r="A13" s="13"/>
      <c r="B13" s="22" t="s">
        <v>4825</v>
      </c>
      <c r="C13" s="183" t="s">
        <v>4826</v>
      </c>
      <c r="D13" s="105" t="s">
        <v>4774</v>
      </c>
    </row>
    <row r="14" spans="1:4" ht="25.5" x14ac:dyDescent="0.25">
      <c r="A14" s="13"/>
      <c r="B14" s="22" t="s">
        <v>4827</v>
      </c>
      <c r="C14" s="183" t="s">
        <v>4828</v>
      </c>
      <c r="D14" s="105" t="s">
        <v>4774</v>
      </c>
    </row>
    <row r="15" spans="1:4" ht="25.5" x14ac:dyDescent="0.25">
      <c r="A15" s="13"/>
      <c r="B15" s="13" t="s">
        <v>4943</v>
      </c>
      <c r="C15" s="183" t="s">
        <v>54</v>
      </c>
      <c r="D15" s="105" t="s">
        <v>4774</v>
      </c>
    </row>
    <row r="16" spans="1:4" ht="15" customHeight="1" x14ac:dyDescent="0.25">
      <c r="A16" s="10"/>
      <c r="B16" s="11" t="s">
        <v>4829</v>
      </c>
      <c r="C16" s="12"/>
      <c r="D16" s="12"/>
    </row>
    <row r="17" spans="1:4" ht="25.5" x14ac:dyDescent="0.25">
      <c r="A17" s="13"/>
      <c r="B17" s="22" t="s">
        <v>4830</v>
      </c>
      <c r="C17" s="183" t="s">
        <v>4826</v>
      </c>
      <c r="D17" s="105" t="s">
        <v>4774</v>
      </c>
    </row>
    <row r="18" spans="1:4" ht="25.5" x14ac:dyDescent="0.25">
      <c r="A18" s="13"/>
      <c r="B18" s="22" t="s">
        <v>4832</v>
      </c>
      <c r="C18" s="183" t="s">
        <v>4828</v>
      </c>
      <c r="D18" s="105" t="s">
        <v>4774</v>
      </c>
    </row>
    <row r="19" spans="1:4" ht="25.5" x14ac:dyDescent="0.25">
      <c r="A19" s="13"/>
      <c r="B19" s="22" t="s">
        <v>4944</v>
      </c>
      <c r="C19" s="183" t="s">
        <v>4828</v>
      </c>
      <c r="D19" s="105" t="s">
        <v>4774</v>
      </c>
    </row>
    <row r="20" spans="1:4" ht="15" customHeight="1" x14ac:dyDescent="0.25">
      <c r="A20" s="10"/>
      <c r="B20" s="11" t="s">
        <v>4945</v>
      </c>
      <c r="C20" s="12"/>
      <c r="D20" s="12"/>
    </row>
    <row r="21" spans="1:4" ht="25.5" x14ac:dyDescent="0.25">
      <c r="A21" s="13"/>
      <c r="B21" s="22" t="s">
        <v>4946</v>
      </c>
      <c r="C21" s="183" t="s">
        <v>76</v>
      </c>
      <c r="D21" s="105" t="s">
        <v>4774</v>
      </c>
    </row>
    <row r="22" spans="1:4" ht="25.5" x14ac:dyDescent="0.25">
      <c r="A22" s="13"/>
      <c r="B22" s="31" t="s">
        <v>4855</v>
      </c>
      <c r="C22" s="32" t="s">
        <v>230</v>
      </c>
      <c r="D22" s="105" t="s">
        <v>4774</v>
      </c>
    </row>
    <row r="23" spans="1:4" ht="25.5" x14ac:dyDescent="0.25">
      <c r="A23" s="13"/>
      <c r="B23" s="22" t="s">
        <v>4856</v>
      </c>
      <c r="C23" s="183" t="s">
        <v>4857</v>
      </c>
      <c r="D23" s="105" t="s">
        <v>4774</v>
      </c>
    </row>
    <row r="24" spans="1:4" ht="25.5" x14ac:dyDescent="0.25">
      <c r="A24" s="13"/>
      <c r="B24" s="22" t="s">
        <v>4859</v>
      </c>
      <c r="C24" s="183" t="s">
        <v>4857</v>
      </c>
      <c r="D24" s="105" t="s">
        <v>4774</v>
      </c>
    </row>
    <row r="25" spans="1:4" ht="25.5" x14ac:dyDescent="0.25">
      <c r="A25" s="13"/>
      <c r="B25" s="22" t="s">
        <v>4860</v>
      </c>
      <c r="C25" s="183" t="s">
        <v>4861</v>
      </c>
      <c r="D25" s="105" t="s">
        <v>4774</v>
      </c>
    </row>
    <row r="26" spans="1:4" ht="25.5" x14ac:dyDescent="0.25">
      <c r="A26" s="13"/>
      <c r="B26" s="22" t="s">
        <v>4862</v>
      </c>
      <c r="C26" s="183">
        <v>389</v>
      </c>
      <c r="D26" s="105" t="s">
        <v>4774</v>
      </c>
    </row>
    <row r="27" spans="1:4" ht="25.5" x14ac:dyDescent="0.25">
      <c r="A27" s="13"/>
      <c r="B27" s="22" t="s">
        <v>4863</v>
      </c>
      <c r="C27" s="183" t="s">
        <v>100</v>
      </c>
      <c r="D27" s="105" t="s">
        <v>4774</v>
      </c>
    </row>
    <row r="28" spans="1:4" ht="25.5" x14ac:dyDescent="0.25">
      <c r="A28" s="13"/>
      <c r="B28" s="22" t="s">
        <v>4864</v>
      </c>
      <c r="C28" s="183" t="s">
        <v>76</v>
      </c>
      <c r="D28" s="105" t="s">
        <v>4774</v>
      </c>
    </row>
    <row r="29" spans="1:4" ht="25.5" x14ac:dyDescent="0.25">
      <c r="A29" s="13"/>
      <c r="B29" s="22" t="s">
        <v>4865</v>
      </c>
      <c r="C29" s="183" t="s">
        <v>4866</v>
      </c>
      <c r="D29" s="105" t="s">
        <v>4774</v>
      </c>
    </row>
    <row r="30" spans="1:4" ht="25.5" x14ac:dyDescent="0.25">
      <c r="A30" s="13"/>
      <c r="B30" s="22" t="s">
        <v>4867</v>
      </c>
      <c r="C30" s="183" t="s">
        <v>4868</v>
      </c>
      <c r="D30" s="105" t="s">
        <v>4774</v>
      </c>
    </row>
    <row r="31" spans="1:4" ht="25.5" x14ac:dyDescent="0.25">
      <c r="A31" s="13"/>
      <c r="B31" s="22" t="s">
        <v>4869</v>
      </c>
      <c r="C31" s="183" t="s">
        <v>4870</v>
      </c>
      <c r="D31" s="105" t="s">
        <v>4774</v>
      </c>
    </row>
    <row r="32" spans="1:4" ht="15" customHeight="1" x14ac:dyDescent="0.25"/>
    <row r="33" spans="1:4" ht="15" customHeight="1" x14ac:dyDescent="0.25">
      <c r="A33" s="52"/>
      <c r="B33" s="24" t="s">
        <v>4947</v>
      </c>
      <c r="C33" s="12"/>
      <c r="D33" s="12"/>
    </row>
    <row r="34" spans="1:4" ht="25.5" x14ac:dyDescent="0.25">
      <c r="A34" s="13"/>
      <c r="B34" s="22" t="s">
        <v>4948</v>
      </c>
      <c r="C34" s="183" t="s">
        <v>4828</v>
      </c>
      <c r="D34" s="105" t="s">
        <v>4774</v>
      </c>
    </row>
    <row r="35" spans="1:4" ht="25.5" x14ac:dyDescent="0.25">
      <c r="A35" s="13"/>
      <c r="B35" s="22" t="s">
        <v>4949</v>
      </c>
      <c r="C35" s="183" t="s">
        <v>4828</v>
      </c>
      <c r="D35" s="105" t="s">
        <v>4774</v>
      </c>
    </row>
    <row r="36" spans="1:4" ht="15" customHeight="1" x14ac:dyDescent="0.25">
      <c r="A36" s="45"/>
      <c r="B36" s="45"/>
      <c r="C36" s="161"/>
      <c r="D36" s="45"/>
    </row>
    <row r="37" spans="1:4" ht="15" customHeight="1" x14ac:dyDescent="0.25">
      <c r="A37" s="10"/>
      <c r="B37" s="11" t="s">
        <v>4888</v>
      </c>
      <c r="C37" s="12"/>
      <c r="D37" s="12"/>
    </row>
    <row r="38" spans="1:4" ht="25.5" x14ac:dyDescent="0.25">
      <c r="A38" s="13"/>
      <c r="B38" s="14" t="s">
        <v>4950</v>
      </c>
      <c r="C38" s="183" t="s">
        <v>92</v>
      </c>
      <c r="D38" s="105" t="s">
        <v>4774</v>
      </c>
    </row>
    <row r="39" spans="1:4" ht="25.5" x14ac:dyDescent="0.25">
      <c r="A39" s="13"/>
      <c r="B39" s="14" t="s">
        <v>4951</v>
      </c>
      <c r="C39" s="183" t="s">
        <v>92</v>
      </c>
      <c r="D39" s="105" t="s">
        <v>4774</v>
      </c>
    </row>
    <row r="40" spans="1:4" ht="15.75" x14ac:dyDescent="0.25">
      <c r="A40" s="27"/>
      <c r="B40" s="24" t="s">
        <v>4952</v>
      </c>
      <c r="C40" s="12"/>
      <c r="D40" s="12"/>
    </row>
    <row r="41" spans="1:4" ht="25.5" x14ac:dyDescent="0.25">
      <c r="A41" s="13"/>
      <c r="B41" s="22" t="s">
        <v>4953</v>
      </c>
      <c r="C41" s="183" t="s">
        <v>92</v>
      </c>
      <c r="D41" s="105" t="s">
        <v>4774</v>
      </c>
    </row>
    <row r="42" spans="1:4" ht="15.75" x14ac:dyDescent="0.25">
      <c r="A42" s="24"/>
      <c r="B42" s="24" t="s">
        <v>4954</v>
      </c>
      <c r="C42" s="12"/>
      <c r="D42" s="12"/>
    </row>
    <row r="43" spans="1:4" ht="25.5" x14ac:dyDescent="0.25">
      <c r="A43" s="13"/>
      <c r="B43" s="22" t="s">
        <v>4892</v>
      </c>
      <c r="C43" s="183" t="s">
        <v>4852</v>
      </c>
      <c r="D43" s="105" t="s">
        <v>4774</v>
      </c>
    </row>
    <row r="44" spans="1:4" ht="25.5" x14ac:dyDescent="0.25">
      <c r="A44" s="13"/>
      <c r="B44" s="22" t="s">
        <v>4893</v>
      </c>
      <c r="C44" s="183" t="s">
        <v>337</v>
      </c>
      <c r="D44" s="105" t="s">
        <v>4774</v>
      </c>
    </row>
    <row r="45" spans="1:4" ht="15.75" x14ac:dyDescent="0.25">
      <c r="A45" s="10"/>
      <c r="B45" s="24" t="s">
        <v>4955</v>
      </c>
      <c r="C45" s="12"/>
      <c r="D45" s="12"/>
    </row>
    <row r="46" spans="1:4" ht="25.5" x14ac:dyDescent="0.25">
      <c r="A46" s="13"/>
      <c r="B46" s="22" t="s">
        <v>4953</v>
      </c>
      <c r="C46" s="183" t="s">
        <v>92</v>
      </c>
      <c r="D46" s="105" t="s">
        <v>4774</v>
      </c>
    </row>
    <row r="47" spans="1:4" ht="15.75" x14ac:dyDescent="0.25">
      <c r="A47" s="10"/>
      <c r="B47" s="10" t="s">
        <v>4956</v>
      </c>
      <c r="C47" s="162"/>
      <c r="D47" s="12"/>
    </row>
    <row r="48" spans="1:4" ht="25.5" x14ac:dyDescent="0.25">
      <c r="A48" s="13"/>
      <c r="B48" s="14" t="s">
        <v>4953</v>
      </c>
      <c r="C48" s="183" t="s">
        <v>92</v>
      </c>
      <c r="D48" s="105" t="s">
        <v>4774</v>
      </c>
    </row>
    <row r="49" spans="1:4" ht="25.5" x14ac:dyDescent="0.25">
      <c r="A49" s="13"/>
      <c r="B49" s="13" t="s">
        <v>4957</v>
      </c>
      <c r="C49" s="183">
        <v>139</v>
      </c>
      <c r="D49" s="105" t="s">
        <v>4774</v>
      </c>
    </row>
    <row r="50" spans="1:4" x14ac:dyDescent="0.25">
      <c r="A50" s="45"/>
      <c r="B50" s="45"/>
      <c r="C50" s="161"/>
    </row>
    <row r="51" spans="1:4" ht="15.75" x14ac:dyDescent="0.25">
      <c r="A51" s="10"/>
      <c r="B51" s="10" t="s">
        <v>4958</v>
      </c>
      <c r="C51" s="162"/>
      <c r="D51" s="12"/>
    </row>
    <row r="52" spans="1:4" ht="25.5" x14ac:dyDescent="0.25">
      <c r="A52" s="13"/>
      <c r="B52" s="13" t="s">
        <v>4959</v>
      </c>
      <c r="C52" s="183" t="s">
        <v>516</v>
      </c>
      <c r="D52" s="105" t="s">
        <v>4774</v>
      </c>
    </row>
    <row r="53" spans="1:4" ht="25.5" x14ac:dyDescent="0.25">
      <c r="A53" s="13"/>
      <c r="B53" s="13" t="s">
        <v>5086</v>
      </c>
      <c r="C53" s="183" t="s">
        <v>4961</v>
      </c>
      <c r="D53" s="105" t="s">
        <v>4774</v>
      </c>
    </row>
    <row r="54" spans="1:4" ht="25.5" x14ac:dyDescent="0.25">
      <c r="A54" s="13"/>
      <c r="B54" s="13" t="s">
        <v>4962</v>
      </c>
      <c r="C54" s="183" t="s">
        <v>521</v>
      </c>
      <c r="D54" s="105" t="s">
        <v>4774</v>
      </c>
    </row>
    <row r="55" spans="1:4" ht="25.5" x14ac:dyDescent="0.25">
      <c r="A55" s="13"/>
      <c r="B55" s="13" t="s">
        <v>4963</v>
      </c>
      <c r="C55" s="183" t="s">
        <v>528</v>
      </c>
      <c r="D55" s="105" t="s">
        <v>4774</v>
      </c>
    </row>
    <row r="56" spans="1:4" ht="25.5" x14ac:dyDescent="0.25">
      <c r="A56" s="13"/>
      <c r="B56" s="13" t="s">
        <v>45</v>
      </c>
      <c r="C56" s="183" t="s">
        <v>69</v>
      </c>
      <c r="D56" s="105" t="s">
        <v>4774</v>
      </c>
    </row>
    <row r="57" spans="1:4" ht="25.5" x14ac:dyDescent="0.25">
      <c r="A57" s="13"/>
      <c r="B57" s="13" t="s">
        <v>4964</v>
      </c>
      <c r="C57" s="183" t="s">
        <v>539</v>
      </c>
      <c r="D57" s="105" t="s">
        <v>4774</v>
      </c>
    </row>
    <row r="58" spans="1:4" ht="15.75" x14ac:dyDescent="0.25">
      <c r="A58" s="10"/>
      <c r="B58" s="10" t="s">
        <v>4965</v>
      </c>
      <c r="C58" s="12"/>
      <c r="D58" s="12"/>
    </row>
    <row r="59" spans="1:4" ht="25.5" x14ac:dyDescent="0.25">
      <c r="A59" s="13"/>
      <c r="B59" s="28" t="s">
        <v>4966</v>
      </c>
      <c r="C59" s="183" t="s">
        <v>696</v>
      </c>
      <c r="D59" s="105" t="s">
        <v>4774</v>
      </c>
    </row>
    <row r="60" spans="1:4" ht="15.75" x14ac:dyDescent="0.25">
      <c r="A60" s="10"/>
      <c r="B60" s="10" t="s">
        <v>4967</v>
      </c>
      <c r="C60" s="162"/>
      <c r="D60" s="12"/>
    </row>
    <row r="61" spans="1:4" ht="25.5" x14ac:dyDescent="0.25">
      <c r="A61" s="13"/>
      <c r="B61" s="28" t="s">
        <v>47</v>
      </c>
      <c r="C61" s="183" t="s">
        <v>57</v>
      </c>
      <c r="D61" s="105" t="s">
        <v>4774</v>
      </c>
    </row>
    <row r="62" spans="1:4" ht="25.5" x14ac:dyDescent="0.25">
      <c r="A62" s="13"/>
      <c r="B62" s="13" t="s">
        <v>4968</v>
      </c>
      <c r="C62" s="183" t="s">
        <v>76</v>
      </c>
      <c r="D62" s="105" t="s">
        <v>4774</v>
      </c>
    </row>
    <row r="63" spans="1:4" ht="25.5" x14ac:dyDescent="0.25">
      <c r="A63" s="13"/>
      <c r="B63" s="13" t="s">
        <v>4969</v>
      </c>
      <c r="C63" s="183" t="s">
        <v>4970</v>
      </c>
      <c r="D63" s="105" t="s">
        <v>4774</v>
      </c>
    </row>
    <row r="64" spans="1:4" ht="25.5" x14ac:dyDescent="0.25">
      <c r="A64" s="13"/>
      <c r="B64" s="13"/>
      <c r="C64" s="183"/>
      <c r="D64" s="105"/>
    </row>
    <row r="65" spans="1:4" ht="15.75" x14ac:dyDescent="0.25">
      <c r="A65" s="13"/>
      <c r="B65" s="11" t="s">
        <v>4877</v>
      </c>
      <c r="C65" s="12"/>
      <c r="D65" s="12"/>
    </row>
    <row r="66" spans="1:4" ht="25.5" x14ac:dyDescent="0.25">
      <c r="A66" s="13"/>
      <c r="B66" s="14" t="s">
        <v>4971</v>
      </c>
      <c r="C66" s="183" t="s">
        <v>65</v>
      </c>
      <c r="D66" s="105" t="s">
        <v>4774</v>
      </c>
    </row>
    <row r="67" spans="1:4" ht="25.5" x14ac:dyDescent="0.25">
      <c r="A67" s="13"/>
      <c r="B67" s="14" t="s">
        <v>4880</v>
      </c>
      <c r="C67" s="183" t="s">
        <v>65</v>
      </c>
      <c r="D67" s="105" t="s">
        <v>4774</v>
      </c>
    </row>
    <row r="68" spans="1:4" ht="15.75" x14ac:dyDescent="0.25">
      <c r="A68" s="48"/>
      <c r="B68" s="42" t="s">
        <v>4927</v>
      </c>
      <c r="C68" s="42"/>
      <c r="D68" s="42"/>
    </row>
    <row r="69" spans="1:4" ht="31.5" x14ac:dyDescent="0.25">
      <c r="A69" s="13"/>
      <c r="B69" s="191" t="s">
        <v>5087</v>
      </c>
      <c r="C69" s="183" t="s">
        <v>596</v>
      </c>
      <c r="D69" s="105" t="s">
        <v>4774</v>
      </c>
    </row>
    <row r="70" spans="1:4" ht="25.5" x14ac:dyDescent="0.25">
      <c r="A70" s="13"/>
      <c r="B70" s="22" t="s">
        <v>5083</v>
      </c>
      <c r="C70" s="183" t="s">
        <v>408</v>
      </c>
      <c r="D70" s="105" t="s">
        <v>4774</v>
      </c>
    </row>
    <row r="71" spans="1:4" ht="15" customHeight="1" x14ac:dyDescent="0.25"/>
    <row r="72" spans="1:4" ht="15" customHeight="1" x14ac:dyDescent="0.25">
      <c r="A72" s="36"/>
      <c r="B72" s="40" t="s">
        <v>4928</v>
      </c>
      <c r="C72" s="104"/>
      <c r="D72" s="104"/>
    </row>
    <row r="73" spans="1:4" ht="15" customHeight="1" x14ac:dyDescent="0.25">
      <c r="B73" s="37" t="s">
        <v>4929</v>
      </c>
      <c r="C73" s="275" t="s">
        <v>4930</v>
      </c>
      <c r="D73" s="275"/>
    </row>
    <row r="74" spans="1:4" ht="15" customHeight="1" x14ac:dyDescent="0.25">
      <c r="A74" s="13"/>
      <c r="B74" s="37" t="s">
        <v>4931</v>
      </c>
      <c r="C74" s="274"/>
      <c r="D74" s="274"/>
    </row>
    <row r="75" spans="1:4" ht="15" customHeight="1" x14ac:dyDescent="0.25">
      <c r="A75" s="13"/>
      <c r="B75" s="37" t="s">
        <v>4932</v>
      </c>
      <c r="C75" s="274"/>
      <c r="D75" s="274"/>
    </row>
    <row r="76" spans="1:4" ht="15" customHeight="1" x14ac:dyDescent="0.25">
      <c r="A76" s="13"/>
      <c r="B76" s="37" t="s">
        <v>4933</v>
      </c>
      <c r="C76" s="273"/>
      <c r="D76" s="273"/>
    </row>
    <row r="77" spans="1:4" ht="15" customHeight="1" x14ac:dyDescent="0.25">
      <c r="A77" s="38"/>
      <c r="B77" s="38"/>
      <c r="C77" s="39"/>
    </row>
    <row r="78" spans="1:4" ht="15" customHeight="1" x14ac:dyDescent="0.25"/>
    <row r="79" spans="1:4" ht="15" customHeight="1" x14ac:dyDescent="0.25">
      <c r="A79" s="36"/>
      <c r="B79" s="40" t="s">
        <v>4934</v>
      </c>
      <c r="C79" s="104"/>
      <c r="D79" s="104"/>
    </row>
    <row r="80" spans="1:4" ht="15" customHeight="1" x14ac:dyDescent="0.25">
      <c r="B80" s="37" t="s">
        <v>4935</v>
      </c>
      <c r="C80" s="274"/>
      <c r="D80" s="274"/>
    </row>
    <row r="81" spans="1:4" ht="15" customHeight="1" x14ac:dyDescent="0.25">
      <c r="A81" s="13"/>
      <c r="B81" s="37" t="s">
        <v>4936</v>
      </c>
      <c r="C81" s="274"/>
      <c r="D81" s="274"/>
    </row>
    <row r="82" spans="1:4" ht="15" customHeight="1" x14ac:dyDescent="0.25">
      <c r="A82" s="13"/>
      <c r="B82" s="37" t="s">
        <v>4937</v>
      </c>
      <c r="C82" s="274"/>
      <c r="D82" s="274"/>
    </row>
    <row r="83" spans="1:4" ht="15" customHeight="1" x14ac:dyDescent="0.25">
      <c r="A83" s="13"/>
      <c r="B83" s="37" t="s">
        <v>4938</v>
      </c>
      <c r="C83" s="274"/>
      <c r="D83" s="274"/>
    </row>
    <row r="84" spans="1:4" ht="30" customHeight="1" x14ac:dyDescent="0.25">
      <c r="A84" s="13"/>
      <c r="B84" s="37" t="s">
        <v>4933</v>
      </c>
      <c r="C84" s="273">
        <f ca="1">TODAY()</f>
        <v>45113</v>
      </c>
      <c r="D84" s="273"/>
    </row>
    <row r="85" spans="1:4" ht="15" customHeight="1" x14ac:dyDescent="0.25"/>
    <row r="86" spans="1:4" ht="15" customHeight="1" x14ac:dyDescent="0.25"/>
    <row r="87" spans="1:4" ht="30.75" customHeight="1" x14ac:dyDescent="0.25"/>
    <row r="88" spans="1:4" ht="31.5" customHeight="1" x14ac:dyDescent="0.25"/>
    <row r="89" spans="1:4" ht="15" customHeight="1" x14ac:dyDescent="0.25"/>
    <row r="90" spans="1:4" ht="15" customHeight="1" x14ac:dyDescent="0.25"/>
    <row r="91" spans="1:4" ht="15" customHeight="1" x14ac:dyDescent="0.25"/>
    <row r="92" spans="1:4" ht="15" customHeight="1" x14ac:dyDescent="0.25"/>
    <row r="93" spans="1:4" ht="15" customHeight="1" x14ac:dyDescent="0.25"/>
    <row r="94" spans="1:4" ht="15" customHeight="1" x14ac:dyDescent="0.25"/>
    <row r="95" spans="1:4" ht="30" customHeight="1" x14ac:dyDescent="0.25"/>
    <row r="96" spans="1:4" ht="28.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4" ht="63" customHeight="1" x14ac:dyDescent="0.25"/>
    <row r="145" ht="189" customHeight="1" x14ac:dyDescent="0.25"/>
    <row r="146" ht="78.75" customHeight="1" x14ac:dyDescent="0.25"/>
    <row r="149" ht="144" customHeight="1" x14ac:dyDescent="0.25"/>
    <row r="150" ht="36" customHeight="1" x14ac:dyDescent="0.25"/>
    <row r="151" ht="90" customHeight="1" x14ac:dyDescent="0.25"/>
    <row r="157" ht="36" customHeight="1" x14ac:dyDescent="0.25"/>
    <row r="159" ht="36" customHeight="1" x14ac:dyDescent="0.25"/>
  </sheetData>
  <protectedRanges>
    <protectedRange sqref="C72:C75 C69:C70 D72" name="Bereich1_1"/>
    <protectedRange sqref="C79:C83 D79" name="Bereich1_5_1"/>
  </protectedRanges>
  <mergeCells count="11">
    <mergeCell ref="B2:D2"/>
    <mergeCell ref="B4:B5"/>
    <mergeCell ref="C73:D73"/>
    <mergeCell ref="C74:D74"/>
    <mergeCell ref="C75:D75"/>
    <mergeCell ref="C84:D84"/>
    <mergeCell ref="C76:D76"/>
    <mergeCell ref="C80:D80"/>
    <mergeCell ref="C81:D81"/>
    <mergeCell ref="C82:D82"/>
    <mergeCell ref="C83:D83"/>
  </mergeCells>
  <dataValidations count="4">
    <dataValidation type="textLength" operator="lessThan" allowBlank="1" showInputMessage="1" showErrorMessage="1" errorTitle="Kann nicht eingestellt werden" error="Die Passwortlänge ist auf acht Zeichen begrenzt. Dabei ist zu beachten, dass keine Sonderzeichen akzeptiert werden." sqref="C34:C35" xr:uid="{00000000-0002-0000-0800-000000000000}">
      <formula1>9</formula1>
    </dataValidation>
    <dataValidation type="list" allowBlank="1" showInputMessage="1" showErrorMessage="1" sqref="C40:D40 D51 D47 D45 D42" xr:uid="{00000000-0002-0000-0800-000001000000}">
      <formula1>$N$16:$N$17</formula1>
    </dataValidation>
    <dataValidation type="list" allowBlank="1" showInputMessage="1" showErrorMessage="1" sqref="C46 C37:D37" xr:uid="{00000000-0002-0000-0800-000002000000}">
      <formula1>$N$49:$N$50</formula1>
    </dataValidation>
    <dataValidation allowBlank="1" showInputMessage="1" showErrorMessage="1" promptTitle="Vorlagen / Blanko" prompt="Sind im Intranet unter PSC-Workshop -&gt; Vorinstallation zu finden._x000a_benutzerdefiniertem Aufkleber müssen zusätzlich der CL zur Verfügung gestellt werden." sqref="B69" xr:uid="{00000000-0002-0000-0800-000003000000}"/>
  </dataValidations>
  <hyperlinks>
    <hyperlink ref="B69" location="Hinweis!A1" display="zusätzlicher Aufkleber *                                                                      wichtiger Hinweis!!!" xr:uid="{00000000-0004-0000-0800-000000000000}"/>
  </hyperlinks>
  <pageMargins left="0.70866141732283472" right="0.70866141732283472" top="0.78740157480314965" bottom="0.78740157480314965" header="0.31496062992125984" footer="0.31496062992125984"/>
  <pageSetup paperSize="9" scale="61" fitToHeight="3" orientation="portrait" r:id="rId1"/>
  <headerFooter>
    <oddHeader>&amp;C&amp;"Calibri"&amp;11&amp;K000000Internal&amp;1#</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6D203615-2DF5-4A3A-8250-8E4C36115DCD}">
            <xm:f>$C9='KIBO_MFP (Reff)'!$C9</xm:f>
            <x14:dxf>
              <font>
                <color rgb="FFFF0000"/>
              </font>
            </x14:dxf>
          </x14:cfRule>
          <xm:sqref>C9:C70</xm:sqref>
        </x14:conditionalFormatting>
      </x14:conditionalFormattings>
    </ext>
    <ext xmlns:x14="http://schemas.microsoft.com/office/spreadsheetml/2009/9/main" uri="{CCE6A557-97BC-4b89-ADB6-D9C93CAAB3DF}">
      <x14:dataValidations xmlns:xm="http://schemas.microsoft.com/office/excel/2006/main" count="16">
        <x14:dataValidation type="list" allowBlank="1" showInputMessage="1" showErrorMessage="1" xr:uid="{00000000-0002-0000-0800-000004000000}">
          <x14:formula1>
            <xm:f>Werte!$K$3:$K$4</xm:f>
          </x14:formula1>
          <xm:sqref>C66:C67 C62 C21 C11</xm:sqref>
        </x14:dataValidation>
        <x14:dataValidation type="list" allowBlank="1" showInputMessage="1" showErrorMessage="1" xr:uid="{00000000-0002-0000-0800-000005000000}">
          <x14:formula1>
            <xm:f>Werte!$K$2:$K$4</xm:f>
          </x14:formula1>
          <xm:sqref>C15</xm:sqref>
        </x14:dataValidation>
        <x14:dataValidation type="list" allowBlank="1" showInputMessage="1" showErrorMessage="1" xr:uid="{00000000-0002-0000-0800-000006000000}">
          <x14:formula1>
            <xm:f>Werte!#REF!</xm:f>
          </x14:formula1>
          <xm:sqref>C44</xm:sqref>
        </x14:dataValidation>
        <x14:dataValidation type="list" allowBlank="1" showInputMessage="1" showErrorMessage="1" xr:uid="{00000000-0002-0000-0800-000007000000}">
          <x14:formula1>
            <xm:f>Werte!$M$2:$M$6</xm:f>
          </x14:formula1>
          <xm:sqref>C56</xm:sqref>
        </x14:dataValidation>
        <x14:dataValidation type="list" allowBlank="1" showInputMessage="1" showErrorMessage="1" xr:uid="{00000000-0002-0000-0800-000008000000}">
          <x14:formula1>
            <xm:f>Werte!$Q$2:$Q$4</xm:f>
          </x14:formula1>
          <xm:sqref>C61</xm:sqref>
        </x14:dataValidation>
        <x14:dataValidation type="list" allowBlank="1" showInputMessage="1" showErrorMessage="1" xr:uid="{00000000-0002-0000-0800-000009000000}">
          <x14:formula1>
            <xm:f>Werte!$K$6:$K$7</xm:f>
          </x14:formula1>
          <xm:sqref>C12 C48 C41 C38:C39 C27</xm:sqref>
        </x14:dataValidation>
        <x14:dataValidation type="list" allowBlank="1" showInputMessage="1" showErrorMessage="1" xr:uid="{00000000-0002-0000-0800-00000A000000}">
          <x14:formula1>
            <xm:f>Werte!$Q$28:$Q$29</xm:f>
          </x14:formula1>
          <xm:sqref>C28</xm:sqref>
        </x14:dataValidation>
        <x14:dataValidation type="list" allowBlank="1" showInputMessage="1" showErrorMessage="1" xr:uid="{00000000-0002-0000-0800-00000B000000}">
          <x14:formula1>
            <xm:f>Werte!$K$24:$K$25</xm:f>
          </x14:formula1>
          <xm:sqref>C22</xm:sqref>
        </x14:dataValidation>
        <x14:dataValidation type="list" allowBlank="1" showInputMessage="1" showErrorMessage="1" xr:uid="{00000000-0002-0000-0800-00000C000000}">
          <x14:formula1>
            <xm:f>Werte!$Q$69:$Q$70</xm:f>
          </x14:formula1>
          <xm:sqref>C49</xm:sqref>
        </x14:dataValidation>
        <x14:dataValidation type="list" allowBlank="1" showInputMessage="1" showErrorMessage="1" xr:uid="{00000000-0002-0000-0800-00000D000000}">
          <x14:formula1>
            <xm:f>Werte!$K$68:$K$70</xm:f>
          </x14:formula1>
          <xm:sqref>C54:C55</xm:sqref>
        </x14:dataValidation>
        <x14:dataValidation type="list" allowBlank="1" showInputMessage="1" showErrorMessage="1" xr:uid="{00000000-0002-0000-0800-00000E000000}">
          <x14:formula1>
            <xm:f>Werte!$K$71:$K$72</xm:f>
          </x14:formula1>
          <xm:sqref>C57</xm:sqref>
        </x14:dataValidation>
        <x14:dataValidation type="list" allowBlank="1" showInputMessage="1" showErrorMessage="1" xr:uid="{00000000-0002-0000-0800-00000F000000}">
          <x14:formula1>
            <xm:f>Werte!$K$62:$K$63</xm:f>
          </x14:formula1>
          <xm:sqref>C52:C53</xm:sqref>
        </x14:dataValidation>
        <x14:dataValidation type="list" allowBlank="1" showInputMessage="1" showErrorMessage="1" xr:uid="{00000000-0002-0000-0800-000010000000}">
          <x14:formula1>
            <xm:f>Werte!$K$52:$K$54</xm:f>
          </x14:formula1>
          <xm:sqref>C10</xm:sqref>
        </x14:dataValidation>
        <x14:dataValidation type="list" allowBlank="1" showInputMessage="1" showErrorMessage="1" xr:uid="{00000000-0002-0000-0800-000011000000}">
          <x14:formula1>
            <xm:f>Werte!$K$48:$K$49</xm:f>
          </x14:formula1>
          <xm:sqref>C70</xm:sqref>
        </x14:dataValidation>
        <x14:dataValidation type="list" allowBlank="1" showInputMessage="1" showErrorMessage="1" xr:uid="{00000000-0002-0000-0800-000013000000}">
          <x14:formula1>
            <xm:f>Werte!$M$103:$M$104</xm:f>
          </x14:formula1>
          <xm:sqref>C59</xm:sqref>
        </x14:dataValidation>
        <x14:dataValidation type="list" allowBlank="1" showInputMessage="1" showErrorMessage="1" xr:uid="{00000000-0002-0000-0800-000012000000}">
          <x14:formula1>
            <xm:f>Werte!$M$82:$M$90</xm:f>
          </x14:formula1>
          <xm:sqref>C69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CA4CB458717F5C4F9F176BAF6B4F0C75" ma:contentTypeVersion="24" ma:contentTypeDescription="Ein neues Dokument erstellen." ma:contentTypeScope="" ma:versionID="ba071114750c14fed45454e04de43109">
  <xsd:schema xmlns:xsd="http://www.w3.org/2001/XMLSchema" xmlns:xs="http://www.w3.org/2001/XMLSchema" xmlns:p="http://schemas.microsoft.com/office/2006/metadata/properties" xmlns:ns2="c0804d66-0f87-4669-9e0c-9747250b3be0" xmlns:ns3="1f847aa4-3255-431f-a39f-70ed9b9042bc" xmlns:ns4="30c688ba-d7e6-407b-8c35-f2a020af6bce" targetNamespace="http://schemas.microsoft.com/office/2006/metadata/properties" ma:root="true" ma:fieldsID="f859d6b51dbd29db61a44803c9aa0139" ns2:_="" ns3:_="" ns4:_="">
    <xsd:import namespace="c0804d66-0f87-4669-9e0c-9747250b3be0"/>
    <xsd:import namespace="1f847aa4-3255-431f-a39f-70ed9b9042bc"/>
    <xsd:import namespace="30c688ba-d7e6-407b-8c35-f2a020af6bce"/>
    <xsd:element name="properties">
      <xsd:complexType>
        <xsd:sequence>
          <xsd:element name="documentManagement">
            <xsd:complexType>
              <xsd:all>
                <xsd:element ref="ns2:MediaServiceMetadata" minOccurs="0"/>
                <xsd:element ref="ns2:MediaServiceFastMetadata" minOccurs="0"/>
                <xsd:element ref="ns2:ProjectCode" minOccurs="0"/>
                <xsd:element ref="ns2:Kundenname" minOccurs="0"/>
                <xsd:element ref="ns3:SharedWithUsers" minOccurs="0"/>
                <xsd:element ref="ns3:SharedWithDetails" minOccurs="0"/>
                <xsd:element ref="ns2:Typ" minOccurs="0"/>
                <xsd:element ref="ns2:Gr_x00f6__x00df_e" minOccurs="0"/>
                <xsd:element ref="ns2:EDP_x002d_Code" minOccurs="0"/>
                <xsd:element ref="ns2:Inhalt" minOccurs="0"/>
                <xsd:element ref="ns2:Modell" minOccurs="0"/>
                <xsd:element ref="ns2:Designname" minOccurs="0"/>
                <xsd:element ref="ns2:MediaServiceDateTaken" minOccurs="0"/>
                <xsd:element ref="ns2:MediaLengthInSeconds" minOccurs="0"/>
                <xsd:element ref="ns4:TaxCatchAll" minOccurs="0"/>
                <xsd:element ref="ns2:MediaServiceOCR" minOccurs="0"/>
                <xsd:element ref="ns2:MediaServiceGenerationTime" minOccurs="0"/>
                <xsd:element ref="ns2:MediaServiceEventHashCode" minOccurs="0"/>
                <xsd:element ref="ns2: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804d66-0f87-4669-9e0c-9747250b3b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ProjectCode" ma:index="10" nillable="true" ma:displayName="Project Code" ma:format="Dropdown" ma:internalName="ProjectCode">
      <xsd:simpleType>
        <xsd:restriction base="dms:Text">
          <xsd:maxLength value="255"/>
        </xsd:restriction>
      </xsd:simpleType>
    </xsd:element>
    <xsd:element name="Kundenname" ma:index="11" nillable="true" ma:displayName="Kundenname" ma:format="Dropdown" ma:internalName="Kundenname">
      <xsd:simpleType>
        <xsd:restriction base="dms:Text">
          <xsd:maxLength value="255"/>
        </xsd:restriction>
      </xsd:simpleType>
    </xsd:element>
    <xsd:element name="Typ" ma:index="16" nillable="true" ma:displayName="Typ" ma:internalName="Typ">
      <xsd:simpleType>
        <xsd:restriction base="dms:Text">
          <xsd:maxLength value="255"/>
        </xsd:restriction>
      </xsd:simpleType>
    </xsd:element>
    <xsd:element name="Gr_x00f6__x00df_e" ma:index="17" nillable="true" ma:displayName="Größe" ma:format="Dropdown" ma:internalName="Gr_x00f6__x00df_e">
      <xsd:complexType>
        <xsd:complexContent>
          <xsd:extension base="dms:MultiChoice">
            <xsd:sequence>
              <xsd:element name="Value" maxOccurs="unbounded" minOccurs="0" nillable="true">
                <xsd:simpleType>
                  <xsd:restriction base="dms:Choice">
                    <xsd:enumeration value="80 x 80"/>
                    <xsd:enumeration value="100 x 80"/>
                    <xsd:enumeration value="152 x 15"/>
                  </xsd:restriction>
                </xsd:simpleType>
              </xsd:element>
            </xsd:sequence>
          </xsd:extension>
        </xsd:complexContent>
      </xsd:complexType>
    </xsd:element>
    <xsd:element name="EDP_x002d_Code" ma:index="18" nillable="true" ma:displayName="EDP - Code" ma:format="Dropdown" ma:internalName="EDP_x002d_Code" ma:percentage="FALSE">
      <xsd:simpleType>
        <xsd:restriction base="dms:Number"/>
      </xsd:simpleType>
    </xsd:element>
    <xsd:element name="Inhalt" ma:index="19" nillable="true" ma:displayName="Inhalt" ma:format="Dropdown" ma:internalName="Inhalt">
      <xsd:simpleType>
        <xsd:restriction base="dms:Text">
          <xsd:maxLength value="255"/>
        </xsd:restriction>
      </xsd:simpleType>
    </xsd:element>
    <xsd:element name="Modell" ma:index="20" nillable="true" ma:displayName="Modell" ma:format="Dropdown" ma:internalName="Modell">
      <xsd:simpleType>
        <xsd:restriction base="dms:Text">
          <xsd:maxLength value="255"/>
        </xsd:restriction>
      </xsd:simpleType>
    </xsd:element>
    <xsd:element name="Designname" ma:index="21" nillable="true" ma:displayName="Designname" ma:format="Dropdown" ma:internalName="Designname">
      <xsd:simpleType>
        <xsd:restriction base="dms:Text">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OCR" ma:index="25" nillable="true" ma:displayName="Extracted Text" ma:internalName="MediaServiceOCR" ma:readOnly="true">
      <xsd:simpleType>
        <xsd:restriction base="dms:Note">
          <xsd:maxLength value="255"/>
        </xsd:restriction>
      </xsd:simpleType>
    </xsd:element>
    <xsd:element name="MediaServiceGenerationTime" ma:index="26" nillable="true" ma:displayName="MediaServiceGenerationTime" ma:hidden="true" ma:internalName="MediaServiceGenerationTime" ma:readOnly="true">
      <xsd:simpleType>
        <xsd:restriction base="dms:Text"/>
      </xsd:simpleType>
    </xsd:element>
    <xsd:element name="MediaServiceEventHashCode" ma:index="27" nillable="true" ma:displayName="MediaServiceEventHashCode" ma:hidden="true" ma:internalName="MediaServiceEventHashCode" ma:readOnly="true">
      <xsd:simpleType>
        <xsd:restriction base="dms:Text"/>
      </xsd:simpleType>
    </xsd:element>
    <xsd:element name="lcf76f155ced4ddcb4097134ff3c332f" ma:index="29" nillable="true" ma:taxonomy="true" ma:internalName="lcf76f155ced4ddcb4097134ff3c332f" ma:taxonomyFieldName="MediaServiceImageTags" ma:displayName="Bildmarkierungen" ma:readOnly="false" ma:fieldId="{5cf76f15-5ced-4ddc-b409-7134ff3c332f}" ma:taxonomyMulti="true" ma:sspId="f703290f-f62f-40c2-94a3-a7aef626be57"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f847aa4-3255-431f-a39f-70ed9b9042bc"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0c688ba-d7e6-407b-8c35-f2a020af6bce"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5d5365f8-079b-4da7-be7d-2bf6be9e22d8}" ma:internalName="TaxCatchAll" ma:showField="CatchAllData" ma:web="4e16e098-65c7-4ae7-b467-dbf77b55d3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rojectCode xmlns="c0804d66-0f87-4669-9e0c-9747250b3be0" xsi:nil="true"/>
    <Kundenname xmlns="c0804d66-0f87-4669-9e0c-9747250b3be0" xsi:nil="true"/>
    <Typ xmlns="c0804d66-0f87-4669-9e0c-9747250b3be0" xsi:nil="true"/>
    <Inhalt xmlns="c0804d66-0f87-4669-9e0c-9747250b3be0" xsi:nil="true"/>
    <Gr_x00f6__x00df_e xmlns="c0804d66-0f87-4669-9e0c-9747250b3be0" xsi:nil="true"/>
    <EDP_x002d_Code xmlns="c0804d66-0f87-4669-9e0c-9747250b3be0" xsi:nil="true"/>
    <Modell xmlns="c0804d66-0f87-4669-9e0c-9747250b3be0" xsi:nil="true"/>
    <Designname xmlns="c0804d66-0f87-4669-9e0c-9747250b3be0" xsi:nil="true"/>
    <TaxCatchAll xmlns="30c688ba-d7e6-407b-8c35-f2a020af6bce" xsi:nil="true"/>
    <lcf76f155ced4ddcb4097134ff3c332f xmlns="c0804d66-0f87-4669-9e0c-9747250b3be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27D2798-07F6-4D72-9B90-CF52DE96DFC1}">
  <ds:schemaRefs>
    <ds:schemaRef ds:uri="http://schemas.microsoft.com/sharepoint/v3/contenttype/forms"/>
  </ds:schemaRefs>
</ds:datastoreItem>
</file>

<file path=customXml/itemProps2.xml><?xml version="1.0" encoding="utf-8"?>
<ds:datastoreItem xmlns:ds="http://schemas.openxmlformats.org/officeDocument/2006/customXml" ds:itemID="{8E7B35FF-C58B-4FB3-A2A7-351F55DE57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804d66-0f87-4669-9e0c-9747250b3be0"/>
    <ds:schemaRef ds:uri="1f847aa4-3255-431f-a39f-70ed9b9042bc"/>
    <ds:schemaRef ds:uri="30c688ba-d7e6-407b-8c35-f2a020af6bc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792E8FE-A720-496D-848B-3B3C46E2EC3C}">
  <ds:schemaRefs>
    <ds:schemaRef ds:uri="1f847aa4-3255-431f-a39f-70ed9b9042bc"/>
    <ds:schemaRef ds:uri="http://purl.org/dc/elements/1.1/"/>
    <ds:schemaRef ds:uri="http://schemas.microsoft.com/office/2006/metadata/properties"/>
    <ds:schemaRef ds:uri="c0804d66-0f87-4669-9e0c-9747250b3be0"/>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30c688ba-d7e6-407b-8c35-f2a020af6bc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28</vt:i4>
      </vt:variant>
      <vt:variant>
        <vt:lpstr>Benannte Bereiche</vt:lpstr>
      </vt:variant>
      <vt:variant>
        <vt:i4>2</vt:i4>
      </vt:variant>
    </vt:vector>
  </HeadingPairs>
  <TitlesOfParts>
    <vt:vector size="30" baseType="lpstr">
      <vt:lpstr>Auswahl</vt:lpstr>
      <vt:lpstr>Werte</vt:lpstr>
      <vt:lpstr>Hinweis</vt:lpstr>
      <vt:lpstr>Android MFP</vt:lpstr>
      <vt:lpstr>KIBO_MFP (Reff)</vt:lpstr>
      <vt:lpstr>Android MFP (Reff)</vt:lpstr>
      <vt:lpstr> GWCTRL_MFP</vt:lpstr>
      <vt:lpstr> GWCTRL_MFP (Reff)</vt:lpstr>
      <vt:lpstr>KIBO_MFP</vt:lpstr>
      <vt:lpstr>GWCTRL_Prt</vt:lpstr>
      <vt:lpstr>GelsprinterMFP</vt:lpstr>
      <vt:lpstr>GelsprinterMFP (Reff)</vt:lpstr>
      <vt:lpstr>Android Printer</vt:lpstr>
      <vt:lpstr>Android Printer (Reff)</vt:lpstr>
      <vt:lpstr>KIBO_Prt</vt:lpstr>
      <vt:lpstr>KIBO_Prt (Reff)</vt:lpstr>
      <vt:lpstr>GWCTRL_Prt (Reff)</vt:lpstr>
      <vt:lpstr>Primax Ctrl</vt:lpstr>
      <vt:lpstr>Primax Ctrl (Reff)</vt:lpstr>
      <vt:lpstr>Gelsprinter </vt:lpstr>
      <vt:lpstr>Gelsprinter  (Reff)</vt:lpstr>
      <vt:lpstr>MFP_alt</vt:lpstr>
      <vt:lpstr>Printer_alt</vt:lpstr>
      <vt:lpstr>CL History</vt:lpstr>
      <vt:lpstr>Changelog Erläuterungen</vt:lpstr>
      <vt:lpstr>Kartenleserdaten</vt:lpstr>
      <vt:lpstr>Impressum</vt:lpstr>
      <vt:lpstr>Formeln</vt:lpstr>
      <vt:lpstr>GWCTRL_Prt!Druckbereich</vt:lpstr>
      <vt:lpstr>Kartenleserkonfiguration</vt:lpstr>
    </vt:vector>
  </TitlesOfParts>
  <Manager/>
  <Company>Ricoh Europe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Werner Fehrmann</dc:creator>
  <cp:keywords/>
  <dc:description/>
  <cp:lastModifiedBy>Heike Zunker</cp:lastModifiedBy>
  <cp:revision/>
  <dcterms:created xsi:type="dcterms:W3CDTF">2016-01-22T11:12:05Z</dcterms:created>
  <dcterms:modified xsi:type="dcterms:W3CDTF">2023-07-06T12:18:02Z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0x010100CA4CB458717F5C4F9F176BAF6B4F0C75</vt:lpwstr>
  </property>
  <property fmtid="{D5CDD505-2E9C-101B-9397-08002B2CF9AE}" pid="3" name="MediaServiceImageTags">
    <vt:lpwstr/>
  </property>
  <property fmtid="{D5CDD505-2E9C-101B-9397-08002B2CF9AE}" pid="4" name="MSIP_Label_207cf184-604b-4c1f-af35-3108be13f07a_Enabled">
    <vt:lpwstr>true</vt:lpwstr>
  </property>
  <property fmtid="{D5CDD505-2E9C-101B-9397-08002B2CF9AE}" pid="5" name="MSIP_Label_207cf184-604b-4c1f-af35-3108be13f07a_SetDate">
    <vt:lpwstr>2023-07-06T12:18:02Z</vt:lpwstr>
  </property>
  <property fmtid="{D5CDD505-2E9C-101B-9397-08002B2CF9AE}" pid="6" name="MSIP_Label_207cf184-604b-4c1f-af35-3108be13f07a_Method">
    <vt:lpwstr>Privileged</vt:lpwstr>
  </property>
  <property fmtid="{D5CDD505-2E9C-101B-9397-08002B2CF9AE}" pid="7" name="MSIP_Label_207cf184-604b-4c1f-af35-3108be13f07a_Name">
    <vt:lpwstr>Internal</vt:lpwstr>
  </property>
  <property fmtid="{D5CDD505-2E9C-101B-9397-08002B2CF9AE}" pid="8" name="MSIP_Label_207cf184-604b-4c1f-af35-3108be13f07a_SiteId">
    <vt:lpwstr>dd29478d-624e-429e-b453-fffc969ac768</vt:lpwstr>
  </property>
  <property fmtid="{D5CDD505-2E9C-101B-9397-08002B2CF9AE}" pid="9" name="MSIP_Label_207cf184-604b-4c1f-af35-3108be13f07a_ActionId">
    <vt:lpwstr>e4993399-c823-410f-8a9f-8758001c2fb6</vt:lpwstr>
  </property>
  <property fmtid="{D5CDD505-2E9C-101B-9397-08002B2CF9AE}" pid="10" name="MSIP_Label_207cf184-604b-4c1f-af35-3108be13f07a_ContentBits">
    <vt:lpwstr>1</vt:lpwstr>
  </property>
</Properties>
</file>