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tables/table2.xml" ContentType="application/vnd.openxmlformats-officedocument.spreadsheetml.table+xml"/>
  <Override PartName="/xl/drawings/drawing11.xml" ContentType="application/vnd.openxmlformats-officedocument.drawing+xml"/>
  <Override PartName="/xl/embeddings/oleObject1.bin" ContentType="application/vnd.openxmlformats-officedocument.oleObject"/>
  <Override PartName="/xl/tables/table3.xml" ContentType="application/vnd.openxmlformats-officedocument.spreadsheetml.table+xml"/>
  <Override PartName="/xl/drawings/drawing12.xml" ContentType="application/vnd.openxmlformats-officedocument.drawing+xml"/>
  <Override PartName="/xl/tables/table4.xml" ContentType="application/vnd.openxmlformats-officedocument.spreadsheetml.table+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showInkAnnotation="0"/>
  <mc:AlternateContent xmlns:mc="http://schemas.openxmlformats.org/markup-compatibility/2006">
    <mc:Choice Requires="x15">
      <x15ac:absPath xmlns:x15ac="http://schemas.microsoft.com/office/spreadsheetml/2010/11/ac" url="https://ricohap-my.sharepoint.com/personal/teh_sue_ching_ricoh_com_my/Documents/Documents/Henkel/Deployment Pack/"/>
    </mc:Choice>
  </mc:AlternateContent>
  <xr:revisionPtr revIDLastSave="0" documentId="8_{11DA15A7-FB99-4BAC-BC4F-4F422F1372A1}" xr6:coauthVersionLast="47" xr6:coauthVersionMax="47" xr10:uidLastSave="{00000000-0000-0000-0000-000000000000}"/>
  <bookViews>
    <workbookView xWindow="1308" yWindow="1452" windowWidth="17280" windowHeight="8880" tabRatio="726" firstSheet="2" activeTab="2" xr2:uid="{00000000-000D-0000-FFFF-FFFF00000000}"/>
  </bookViews>
  <sheets>
    <sheet name="Auswahl" sheetId="10" state="hidden" r:id="rId1"/>
    <sheet name="Übersicht" sheetId="14" state="hidden" r:id="rId2"/>
    <sheet name="SOP MFP" sheetId="1" r:id="rId3"/>
    <sheet name="Primax Ctrl" sheetId="7" state="hidden" r:id="rId4"/>
    <sheet name="KIBO_MFP" sheetId="2" state="hidden" r:id="rId5"/>
    <sheet name="KIBO_Prt" sheetId="5" state="hidden" r:id="rId6"/>
    <sheet name="Android Printer" sheetId="22" r:id="rId7"/>
    <sheet name="GWCTRL_Printer" sheetId="6" r:id="rId8"/>
    <sheet name="GelsprinterMFP" sheetId="8" state="hidden" r:id="rId9"/>
    <sheet name="Gelsprinter " sheetId="9" state="hidden" r:id="rId10"/>
    <sheet name="MFP_alt" sheetId="17" state="hidden" r:id="rId11"/>
    <sheet name="Printer_alt" sheetId="18" state="hidden" r:id="rId12"/>
    <sheet name="SMTP Authentication" sheetId="24" r:id="rId13"/>
    <sheet name="Other Install Information " sheetId="21" r:id="rId14"/>
    <sheet name="Change Log History" sheetId="19" r:id="rId15"/>
    <sheet name="Changelog - Erläuterungen" sheetId="12" state="hidden" r:id="rId16"/>
    <sheet name="Impressum" sheetId="16" state="hidden" r:id="rId17"/>
    <sheet name="Werte" sheetId="15" state="hidden" r:id="rId18"/>
  </sheets>
  <definedNames>
    <definedName name="_xlnm._FilterDatabase" localSheetId="15" hidden="1">'Changelog - Erläuterungen'!$A$6:$F$6</definedName>
    <definedName name="ExternalData_2" localSheetId="1">Übersicht!$B$2:$C$9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6" l="1"/>
  <c r="E24" i="6"/>
  <c r="E23" i="6"/>
  <c r="M184" i="1"/>
  <c r="K184" i="1"/>
  <c r="F42" i="22"/>
  <c r="D42" i="22"/>
  <c r="F41" i="22"/>
  <c r="D41" i="22"/>
  <c r="F40" i="22"/>
  <c r="D40" i="22"/>
  <c r="F39" i="22"/>
  <c r="D39" i="22"/>
  <c r="F38" i="22"/>
  <c r="D38" i="22"/>
  <c r="F37" i="22"/>
  <c r="D37" i="22"/>
  <c r="F36" i="22"/>
  <c r="D36" i="22"/>
  <c r="F35" i="22"/>
  <c r="D35" i="22"/>
  <c r="F34" i="22"/>
  <c r="D34" i="22"/>
  <c r="F33" i="22"/>
  <c r="D33" i="22"/>
  <c r="F32" i="22"/>
  <c r="D32" i="22"/>
  <c r="F31" i="22"/>
  <c r="D31" i="22"/>
  <c r="F30" i="22"/>
  <c r="D30" i="22"/>
  <c r="F29" i="22"/>
  <c r="D29" i="22"/>
  <c r="F28" i="22"/>
  <c r="D28" i="22"/>
  <c r="D11" i="22"/>
  <c r="D9" i="22"/>
  <c r="D8" i="22"/>
  <c r="D113"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27" i="22"/>
  <c r="D26" i="22"/>
  <c r="D25" i="22"/>
  <c r="D24" i="22"/>
  <c r="D23" i="22"/>
  <c r="D22" i="22"/>
  <c r="D21" i="22"/>
  <c r="D20" i="22"/>
  <c r="D19" i="22"/>
  <c r="D18" i="22"/>
  <c r="D17" i="22"/>
  <c r="D16" i="22"/>
  <c r="D15" i="22"/>
  <c r="D14" i="22"/>
  <c r="D13" i="22"/>
  <c r="D12" i="22"/>
  <c r="D7" i="22"/>
  <c r="B2" i="22"/>
  <c r="B2" i="6" l="1"/>
  <c r="B2" i="1"/>
  <c r="M23" i="1" l="1"/>
  <c r="K23" i="1"/>
  <c r="E23" i="1"/>
  <c r="C23" i="1"/>
  <c r="K22" i="1"/>
  <c r="E22" i="1"/>
  <c r="C22" i="1"/>
  <c r="M152" i="1" l="1"/>
  <c r="K152" i="1"/>
  <c r="M126" i="1"/>
  <c r="K126" i="1"/>
  <c r="E61" i="6"/>
  <c r="M98" i="1"/>
  <c r="K98" i="1"/>
  <c r="M97" i="1"/>
  <c r="K97" i="1"/>
  <c r="E97" i="1"/>
  <c r="C97" i="1"/>
  <c r="K96" i="1"/>
  <c r="E96" i="1"/>
  <c r="M159" i="1" l="1"/>
  <c r="K159" i="1"/>
  <c r="M158" i="1"/>
  <c r="K158" i="1"/>
  <c r="M157" i="1"/>
  <c r="K157" i="1"/>
  <c r="M163" i="1"/>
  <c r="K163" i="1"/>
  <c r="M162" i="1"/>
  <c r="K162" i="1"/>
  <c r="M161" i="1"/>
  <c r="K161" i="1"/>
  <c r="M160" i="1"/>
  <c r="K160" i="1"/>
  <c r="E101" i="6"/>
  <c r="E93" i="6"/>
  <c r="E70" i="6"/>
  <c r="E64" i="6"/>
  <c r="E55" i="6"/>
  <c r="E36" i="6"/>
  <c r="E31" i="6"/>
  <c r="E22" i="6"/>
  <c r="E18" i="6"/>
  <c r="E14" i="6"/>
  <c r="E7" i="6"/>
  <c r="E10" i="6"/>
  <c r="E53" i="1"/>
  <c r="M20" i="1"/>
  <c r="K20" i="1"/>
  <c r="E20" i="1"/>
  <c r="C20" i="1"/>
  <c r="M19" i="1"/>
  <c r="K19" i="1"/>
  <c r="E19" i="1"/>
  <c r="C19" i="1"/>
  <c r="K190" i="1" l="1"/>
  <c r="M190" i="1"/>
  <c r="M137" i="1" l="1"/>
  <c r="K137" i="1"/>
  <c r="M136" i="1"/>
  <c r="K136" i="1"/>
  <c r="M135" i="1"/>
  <c r="K135" i="1"/>
  <c r="M134" i="1"/>
  <c r="K134" i="1"/>
  <c r="M133" i="1"/>
  <c r="K133" i="1"/>
  <c r="M132" i="1"/>
  <c r="K132" i="1"/>
  <c r="M131" i="1"/>
  <c r="K131" i="1"/>
  <c r="M130" i="1"/>
  <c r="K130" i="1"/>
  <c r="M129" i="1"/>
  <c r="K129" i="1"/>
  <c r="M181" i="1" l="1"/>
  <c r="K181" i="1"/>
  <c r="M180" i="1"/>
  <c r="K180" i="1"/>
  <c r="M179" i="1"/>
  <c r="K179" i="1"/>
  <c r="M175" i="1"/>
  <c r="K175" i="1"/>
  <c r="M174" i="1"/>
  <c r="K174" i="1"/>
  <c r="E91" i="6" l="1"/>
  <c r="E90" i="6"/>
  <c r="E69" i="6"/>
  <c r="E68" i="6"/>
  <c r="E63" i="6"/>
  <c r="E62" i="6"/>
  <c r="E53" i="6"/>
  <c r="E35" i="6"/>
  <c r="E17" i="6"/>
  <c r="M172" i="1" l="1"/>
  <c r="K172" i="1"/>
  <c r="M171" i="1"/>
  <c r="K171" i="1"/>
  <c r="M167" i="1"/>
  <c r="K167" i="1"/>
  <c r="M128" i="1"/>
  <c r="K128" i="1"/>
  <c r="M127" i="1"/>
  <c r="K127" i="1"/>
  <c r="M123" i="1"/>
  <c r="K123" i="1"/>
  <c r="M141" i="1"/>
  <c r="K141" i="1"/>
  <c r="E141" i="1"/>
  <c r="C141" i="1"/>
  <c r="M140" i="1"/>
  <c r="K140" i="1"/>
  <c r="E140" i="1"/>
  <c r="C140" i="1"/>
  <c r="M102" i="1"/>
  <c r="K102" i="1"/>
  <c r="M119" i="1"/>
  <c r="K119" i="1"/>
  <c r="E119" i="1"/>
  <c r="C119" i="1"/>
  <c r="M81" i="1"/>
  <c r="K81" i="1"/>
  <c r="C83" i="1"/>
  <c r="E83" i="1"/>
  <c r="K83" i="1"/>
  <c r="M83" i="1"/>
  <c r="C84" i="1"/>
  <c r="E84" i="1"/>
  <c r="K84" i="1"/>
  <c r="M84" i="1"/>
  <c r="M47" i="1" l="1"/>
  <c r="K47" i="1"/>
  <c r="C34" i="1"/>
  <c r="E34" i="1"/>
  <c r="C35" i="1"/>
  <c r="E35" i="1"/>
  <c r="C36" i="1"/>
  <c r="E36" i="1"/>
  <c r="C37" i="1"/>
  <c r="E37" i="1"/>
  <c r="K37" i="1"/>
  <c r="M37" i="1"/>
  <c r="M17" i="1" l="1"/>
  <c r="M9" i="1"/>
  <c r="M189" i="1"/>
  <c r="M188" i="1"/>
  <c r="M187" i="1"/>
  <c r="M170" i="1"/>
  <c r="M169" i="1"/>
  <c r="M166" i="1"/>
  <c r="M165" i="1"/>
  <c r="M164" i="1"/>
  <c r="M156" i="1"/>
  <c r="M155" i="1"/>
  <c r="M154" i="1"/>
  <c r="M153" i="1"/>
  <c r="M151" i="1"/>
  <c r="M150" i="1"/>
  <c r="M149" i="1"/>
  <c r="M148" i="1"/>
  <c r="M147" i="1"/>
  <c r="M146" i="1"/>
  <c r="M145" i="1"/>
  <c r="M143" i="1"/>
  <c r="M142" i="1"/>
  <c r="M139" i="1"/>
  <c r="M122" i="1"/>
  <c r="M118" i="1"/>
  <c r="M117" i="1"/>
  <c r="M116" i="1"/>
  <c r="M115" i="1"/>
  <c r="M114" i="1"/>
  <c r="M112" i="1"/>
  <c r="M111" i="1"/>
  <c r="M109" i="1"/>
  <c r="M108" i="1"/>
  <c r="M107" i="1"/>
  <c r="M105" i="1"/>
  <c r="M104" i="1"/>
  <c r="M103" i="1"/>
  <c r="M101" i="1"/>
  <c r="M100" i="1"/>
  <c r="M94" i="1"/>
  <c r="M93" i="1"/>
  <c r="M92" i="1"/>
  <c r="M91" i="1"/>
  <c r="M90" i="1"/>
  <c r="M89" i="1"/>
  <c r="M88" i="1"/>
  <c r="M87" i="1"/>
  <c r="M86" i="1"/>
  <c r="M85" i="1"/>
  <c r="M80" i="1"/>
  <c r="M79" i="1"/>
  <c r="M76" i="1"/>
  <c r="M75" i="1"/>
  <c r="M74" i="1"/>
  <c r="M73" i="1"/>
  <c r="M72" i="1"/>
  <c r="M71" i="1"/>
  <c r="M70" i="1"/>
  <c r="M69" i="1"/>
  <c r="M68" i="1"/>
  <c r="M67" i="1"/>
  <c r="M66" i="1"/>
  <c r="M65" i="1"/>
  <c r="M64" i="1"/>
  <c r="M63" i="1"/>
  <c r="M62" i="1"/>
  <c r="M61" i="1"/>
  <c r="M55" i="1"/>
  <c r="M54" i="1"/>
  <c r="M51" i="1"/>
  <c r="M50" i="1"/>
  <c r="M46" i="1"/>
  <c r="M43" i="1"/>
  <c r="M42" i="1"/>
  <c r="M41" i="1"/>
  <c r="M40" i="1"/>
  <c r="M36" i="1"/>
  <c r="M35" i="1"/>
  <c r="M34" i="1"/>
  <c r="M28" i="1"/>
  <c r="M12" i="1"/>
  <c r="M13" i="1"/>
  <c r="M16" i="1"/>
  <c r="M49" i="1"/>
  <c r="M39" i="1"/>
  <c r="M33" i="1"/>
  <c r="M27" i="1"/>
  <c r="M25" i="1"/>
  <c r="A4" i="12"/>
  <c r="F4" i="12"/>
  <c r="C3" i="10" l="1"/>
  <c r="C2" i="10"/>
  <c r="F28" i="10" l="1"/>
  <c r="F23" i="10" l="1"/>
  <c r="F2" i="10" l="1"/>
  <c r="F26" i="10" s="1"/>
  <c r="I2" i="10" l="1"/>
  <c r="K189" i="1" l="1"/>
  <c r="K188" i="1"/>
  <c r="K187" i="1"/>
  <c r="F27" i="10"/>
  <c r="F25" i="10"/>
  <c r="F24" i="10"/>
  <c r="N2" i="10" l="1"/>
  <c r="D53" i="9" l="1"/>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8" i="8"/>
  <c r="E94" i="6"/>
  <c r="E92" i="6"/>
  <c r="E89" i="6"/>
  <c r="E88" i="6"/>
  <c r="E87" i="6"/>
  <c r="E86" i="6"/>
  <c r="E85" i="6"/>
  <c r="E84" i="6"/>
  <c r="E83" i="6"/>
  <c r="E82" i="6"/>
  <c r="E81" i="6"/>
  <c r="E80" i="6"/>
  <c r="E79" i="6"/>
  <c r="E78" i="6"/>
  <c r="E77" i="6"/>
  <c r="E76" i="6"/>
  <c r="E75" i="6"/>
  <c r="E74" i="6"/>
  <c r="E73" i="6"/>
  <c r="E72" i="6"/>
  <c r="E71" i="6"/>
  <c r="E67" i="6"/>
  <c r="E66" i="6"/>
  <c r="E65" i="6"/>
  <c r="E58" i="6"/>
  <c r="E57" i="6"/>
  <c r="E56" i="6"/>
  <c r="E54" i="6"/>
  <c r="E52" i="6"/>
  <c r="E51" i="6"/>
  <c r="E50" i="6"/>
  <c r="E49" i="6"/>
  <c r="E48" i="6"/>
  <c r="E47" i="6"/>
  <c r="E46" i="6"/>
  <c r="E45" i="6"/>
  <c r="E44" i="6"/>
  <c r="E43" i="6"/>
  <c r="E42" i="6"/>
  <c r="E41" i="6"/>
  <c r="E40" i="6"/>
  <c r="E39" i="6"/>
  <c r="E38" i="6"/>
  <c r="E37" i="6"/>
  <c r="E34" i="6"/>
  <c r="E33" i="6"/>
  <c r="E32" i="6"/>
  <c r="E30" i="6"/>
  <c r="E29" i="6"/>
  <c r="E28" i="6"/>
  <c r="E27" i="6"/>
  <c r="E26" i="6"/>
  <c r="E21" i="6"/>
  <c r="E20" i="6"/>
  <c r="E19" i="6"/>
  <c r="E16" i="6"/>
  <c r="E15" i="6"/>
  <c r="E13" i="6"/>
  <c r="E12" i="6"/>
  <c r="E11" i="6"/>
  <c r="E9" i="6"/>
  <c r="D10" i="5"/>
  <c r="D11" i="5"/>
  <c r="D12" i="5"/>
  <c r="D13" i="5"/>
  <c r="D14" i="5"/>
  <c r="D15" i="5"/>
  <c r="D16" i="5"/>
  <c r="D17" i="5"/>
  <c r="D18" i="5"/>
  <c r="D19" i="5"/>
  <c r="D9" i="5"/>
  <c r="D10" i="2" l="1"/>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9" i="2"/>
  <c r="D34" i="7"/>
  <c r="D33" i="7"/>
  <c r="D32" i="7"/>
  <c r="D31" i="7"/>
  <c r="D30" i="7"/>
  <c r="D28" i="7"/>
  <c r="D27" i="7"/>
  <c r="D26" i="7"/>
  <c r="D25" i="7"/>
  <c r="D24" i="7"/>
  <c r="D22" i="7"/>
  <c r="D21" i="7"/>
  <c r="D20" i="7"/>
  <c r="D18" i="7"/>
  <c r="D17" i="7"/>
  <c r="D16" i="7"/>
  <c r="D15" i="7"/>
  <c r="D14" i="7"/>
  <c r="D13" i="7"/>
  <c r="D12" i="7"/>
  <c r="D11" i="7"/>
  <c r="D10" i="7"/>
  <c r="D9" i="7"/>
  <c r="K170" i="1"/>
  <c r="K169" i="1"/>
  <c r="K166" i="1"/>
  <c r="K165" i="1"/>
  <c r="K164" i="1"/>
  <c r="K156" i="1"/>
  <c r="K155" i="1"/>
  <c r="K154" i="1"/>
  <c r="K153" i="1"/>
  <c r="K151" i="1"/>
  <c r="K150" i="1"/>
  <c r="K149" i="1"/>
  <c r="K148" i="1"/>
  <c r="K147" i="1"/>
  <c r="K146" i="1"/>
  <c r="K145" i="1"/>
  <c r="K143" i="1"/>
  <c r="K142" i="1"/>
  <c r="K139" i="1"/>
  <c r="K122" i="1"/>
  <c r="K118" i="1"/>
  <c r="K117" i="1"/>
  <c r="K116" i="1"/>
  <c r="K115" i="1"/>
  <c r="K114" i="1"/>
  <c r="K112" i="1"/>
  <c r="K111" i="1"/>
  <c r="K109" i="1"/>
  <c r="K108" i="1"/>
  <c r="K107" i="1"/>
  <c r="K105" i="1"/>
  <c r="K104" i="1"/>
  <c r="K103" i="1"/>
  <c r="K101" i="1"/>
  <c r="K100" i="1"/>
  <c r="K94" i="1"/>
  <c r="K93" i="1"/>
  <c r="K92" i="1"/>
  <c r="K91" i="1"/>
  <c r="K90" i="1"/>
  <c r="K89" i="1"/>
  <c r="K88" i="1"/>
  <c r="K87" i="1"/>
  <c r="K86" i="1"/>
  <c r="K85" i="1"/>
  <c r="K80" i="1"/>
  <c r="K79" i="1"/>
  <c r="K78" i="1"/>
  <c r="K76" i="1"/>
  <c r="K75" i="1"/>
  <c r="K74" i="1"/>
  <c r="K73" i="1"/>
  <c r="K72" i="1"/>
  <c r="K71" i="1"/>
  <c r="K70" i="1"/>
  <c r="K69" i="1"/>
  <c r="K68" i="1"/>
  <c r="K67" i="1"/>
  <c r="K66" i="1"/>
  <c r="K65" i="1"/>
  <c r="K64" i="1"/>
  <c r="K63" i="1"/>
  <c r="K62" i="1"/>
  <c r="K61" i="1"/>
  <c r="K55" i="1"/>
  <c r="K54" i="1"/>
  <c r="K51" i="1"/>
  <c r="K50" i="1"/>
  <c r="K46" i="1"/>
  <c r="K43" i="1"/>
  <c r="K42" i="1"/>
  <c r="K41" i="1"/>
  <c r="K40" i="1"/>
  <c r="K39" i="1"/>
  <c r="K36" i="1"/>
  <c r="K35" i="1"/>
  <c r="K34" i="1"/>
  <c r="K33" i="1"/>
  <c r="K28" i="1"/>
  <c r="K27" i="1"/>
  <c r="K25" i="1"/>
  <c r="K17" i="1"/>
  <c r="K16" i="1"/>
  <c r="K13" i="1"/>
  <c r="K12" i="1"/>
  <c r="K11" i="1"/>
  <c r="E169" i="1"/>
  <c r="E145" i="1"/>
  <c r="E143" i="1"/>
  <c r="E142" i="1"/>
  <c r="E139" i="1"/>
  <c r="E118" i="1"/>
  <c r="E117" i="1"/>
  <c r="E116" i="1"/>
  <c r="E115" i="1"/>
  <c r="E114" i="1"/>
  <c r="E112" i="1"/>
  <c r="E111" i="1"/>
  <c r="E109" i="1"/>
  <c r="E108" i="1"/>
  <c r="E107" i="1"/>
  <c r="E100" i="1"/>
  <c r="E94" i="1"/>
  <c r="E92" i="1"/>
  <c r="E90" i="1"/>
  <c r="E89" i="1"/>
  <c r="E88" i="1"/>
  <c r="E87" i="1"/>
  <c r="E86" i="1"/>
  <c r="E85" i="1"/>
  <c r="E79" i="1"/>
  <c r="E78" i="1"/>
  <c r="E76" i="1"/>
  <c r="E75" i="1"/>
  <c r="E74" i="1"/>
  <c r="E73" i="1"/>
  <c r="E72" i="1"/>
  <c r="E71" i="1"/>
  <c r="E70" i="1"/>
  <c r="E69" i="1"/>
  <c r="E68" i="1"/>
  <c r="E67" i="1"/>
  <c r="E66" i="1"/>
  <c r="E65" i="1"/>
  <c r="E64" i="1"/>
  <c r="E63" i="1"/>
  <c r="E62" i="1"/>
  <c r="E61" i="1"/>
  <c r="E54" i="1"/>
  <c r="E49" i="1"/>
  <c r="E45" i="1"/>
  <c r="E39" i="1"/>
  <c r="E33" i="1"/>
  <c r="E28" i="1"/>
  <c r="E27" i="1"/>
  <c r="E25" i="1"/>
  <c r="E17" i="1"/>
  <c r="E16" i="1"/>
  <c r="E13" i="1"/>
  <c r="E12" i="1"/>
  <c r="E11" i="1"/>
  <c r="C100" i="1"/>
  <c r="C107" i="1"/>
  <c r="C108" i="1"/>
  <c r="C109" i="1"/>
  <c r="C111" i="1"/>
  <c r="C112" i="1"/>
  <c r="C114" i="1"/>
  <c r="C115" i="1"/>
  <c r="C116" i="1"/>
  <c r="C117" i="1"/>
  <c r="C118" i="1"/>
  <c r="C139" i="1"/>
  <c r="C142" i="1"/>
  <c r="C143" i="1"/>
  <c r="C145" i="1"/>
  <c r="C169" i="1"/>
  <c r="C94" i="1"/>
  <c r="C92" i="1"/>
  <c r="C90" i="1"/>
  <c r="C89" i="1"/>
  <c r="C88" i="1"/>
  <c r="C87" i="1"/>
  <c r="C86" i="1"/>
  <c r="C85" i="1"/>
  <c r="C79" i="1"/>
  <c r="C76" i="1"/>
  <c r="C75" i="1"/>
  <c r="C74" i="1"/>
  <c r="C73" i="1"/>
  <c r="C72" i="1"/>
  <c r="C71" i="1"/>
  <c r="C70" i="1"/>
  <c r="C69" i="1"/>
  <c r="C68" i="1"/>
  <c r="C67" i="1"/>
  <c r="C66" i="1"/>
  <c r="C65" i="1"/>
  <c r="C64" i="1"/>
  <c r="C63" i="1"/>
  <c r="C62" i="1"/>
  <c r="C54" i="1"/>
  <c r="C28" i="1"/>
  <c r="C17" i="1"/>
  <c r="C13" i="1"/>
  <c r="C12" i="1"/>
  <c r="C11" i="1"/>
  <c r="C16" i="1"/>
  <c r="C25" i="1"/>
  <c r="C27" i="1"/>
  <c r="C33" i="1"/>
  <c r="N3" i="10" l="1"/>
  <c r="B2" i="9" l="1"/>
  <c r="B2" i="8"/>
  <c r="B2" i="2"/>
  <c r="B2" i="7"/>
  <c r="B2" i="5"/>
  <c r="E8" i="6"/>
  <c r="C68" i="9" l="1"/>
  <c r="C79" i="8"/>
  <c r="D66" i="8"/>
  <c r="D65" i="8"/>
  <c r="D35" i="7" l="1"/>
  <c r="D7" i="7"/>
  <c r="D6" i="7"/>
  <c r="C36" i="5" l="1"/>
  <c r="C83" i="2" l="1"/>
  <c r="C61" i="1" l="1"/>
  <c r="C49" i="1"/>
  <c r="C45" i="1"/>
  <c r="C3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Fehrmann</author>
    <author>Heike Zunker</author>
  </authors>
  <commentList>
    <comment ref="B17" authorId="0" shapeId="0" xr:uid="{00000000-0006-0000-0200-000001000000}">
      <text>
        <r>
          <rPr>
            <b/>
            <sz val="9"/>
            <color indexed="81"/>
            <rFont val="Segoe UI"/>
            <family val="2"/>
          </rPr>
          <t>Werner Fehrmann:</t>
        </r>
        <r>
          <rPr>
            <sz val="9"/>
            <color indexed="81"/>
            <rFont val="Segoe UI"/>
            <family val="2"/>
          </rPr>
          <t xml:space="preserve">
Hier kann jede auf dem Cheetah installierte App ausgewählt werden</t>
        </r>
      </text>
    </comment>
    <comment ref="B190" authorId="1" shapeId="0" xr:uid="{2BB4D756-F6A6-4798-A351-842405E83328}">
      <text>
        <r>
          <rPr>
            <b/>
            <sz val="9"/>
            <color indexed="81"/>
            <rFont val="Segoe UI"/>
            <family val="2"/>
          </rPr>
          <t>Heike Zunker:</t>
        </r>
        <r>
          <rPr>
            <sz val="9"/>
            <color indexed="81"/>
            <rFont val="Segoe UI"/>
            <family val="2"/>
          </rPr>
          <t xml:space="preserve">
msh&gt; diprint timeout 300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27" authorId="0" shapeId="0" xr:uid="{00000000-0006-0000-0300-000001000000}">
      <text>
        <r>
          <rPr>
            <b/>
            <sz val="9"/>
            <color indexed="81"/>
            <rFont val="Segoe UI"/>
            <family val="2"/>
          </rPr>
          <t>Werner Fehrmann:</t>
        </r>
        <r>
          <rPr>
            <sz val="9"/>
            <color indexed="81"/>
            <rFont val="Segoe UI"/>
            <family val="2"/>
          </rPr>
          <t xml:space="preserve">
Portnummer eingeben wenn abweichend
</t>
        </r>
      </text>
    </comment>
    <comment ref="B29" authorId="0" shapeId="0" xr:uid="{00000000-0006-0000-0300-000002000000}">
      <text>
        <r>
          <rPr>
            <b/>
            <sz val="9"/>
            <color indexed="81"/>
            <rFont val="Segoe UI"/>
            <family val="2"/>
          </rPr>
          <t>Werner Fehrmann:</t>
        </r>
        <r>
          <rPr>
            <sz val="9"/>
            <color indexed="81"/>
            <rFont val="Segoe UI"/>
            <family val="2"/>
          </rPr>
          <t xml:space="preserve">
Das System unterstützt keine sichere Verbindung über SSL</t>
        </r>
      </text>
    </comment>
    <comment ref="B37" authorId="1" shapeId="0" xr:uid="{00000000-0006-0000-0300-000003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0400-000001000000}">
      <text>
        <r>
          <rPr>
            <sz val="11"/>
            <color indexed="81"/>
            <rFont val="Tahoma"/>
            <family val="2"/>
          </rPr>
          <t>Wird als Standard Absendername verwendet</t>
        </r>
      </text>
    </comment>
    <comment ref="B16" authorId="0" shapeId="0" xr:uid="{00000000-0006-0000-04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20" authorId="0" shapeId="0" xr:uid="{00000000-0006-0000-0400-000003000000}">
      <text>
        <r>
          <rPr>
            <sz val="11"/>
            <color indexed="81"/>
            <rFont val="Tahoma"/>
            <family val="2"/>
          </rPr>
          <t>Daten müssen komplett vom Kunden bereitgestellt werden</t>
        </r>
      </text>
    </comment>
    <comment ref="B21" authorId="0" shapeId="0" xr:uid="{00000000-0006-0000-0400-000004000000}">
      <text>
        <r>
          <rPr>
            <sz val="11"/>
            <color indexed="81"/>
            <rFont val="Tahoma"/>
            <family val="2"/>
          </rPr>
          <t>Muss EIN-geschaltet werden, damit der Kunde in der Scan Funktion die LDAP Suche als Button angezeigt bekommt</t>
        </r>
      </text>
    </comment>
    <comment ref="B34" authorId="1" shapeId="0" xr:uid="{00000000-0006-0000-0400-000005000000}">
      <text>
        <r>
          <rPr>
            <b/>
            <sz val="9"/>
            <color indexed="81"/>
            <rFont val="Segoe UI"/>
            <family val="2"/>
          </rPr>
          <t>Werner Fehrmann:</t>
        </r>
        <r>
          <rPr>
            <sz val="9"/>
            <color indexed="81"/>
            <rFont val="Segoe UI"/>
            <family val="2"/>
          </rPr>
          <t xml:space="preserve">
auf acht Zeichen begrenzt. Keine Sonderzeichen</t>
        </r>
      </text>
    </comment>
    <comment ref="B38" authorId="1" shapeId="0" xr:uid="{00000000-0006-0000-0400-000006000000}">
      <text>
        <r>
          <rPr>
            <b/>
            <sz val="9"/>
            <color indexed="81"/>
            <rFont val="Segoe UI"/>
            <family val="2"/>
          </rPr>
          <t>Werner Fehrmann:</t>
        </r>
        <r>
          <rPr>
            <sz val="9"/>
            <color indexed="81"/>
            <rFont val="Segoe UI"/>
            <family val="2"/>
          </rPr>
          <t xml:space="preserve">
TCP Port 515</t>
        </r>
      </text>
    </comment>
    <comment ref="B39" authorId="1" shapeId="0" xr:uid="{00000000-0006-0000-04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42" authorId="1" shapeId="0" xr:uid="{00000000-0006-0000-0400-000008000000}">
      <text>
        <r>
          <rPr>
            <b/>
            <sz val="9"/>
            <color indexed="81"/>
            <rFont val="Segoe UI"/>
            <family val="2"/>
          </rPr>
          <t>Werner Fehrmann:</t>
        </r>
        <r>
          <rPr>
            <sz val="9"/>
            <color indexed="81"/>
            <rFont val="Segoe UI"/>
            <family val="2"/>
          </rPr>
          <t xml:space="preserve">
Standar Comunity 1 ist Public</t>
        </r>
      </text>
    </comment>
    <comment ref="B63" authorId="1" shapeId="0" xr:uid="{00000000-0006-0000-0400-000009000000}">
      <text>
        <r>
          <rPr>
            <b/>
            <sz val="9"/>
            <color indexed="81"/>
            <rFont val="Segoe UI"/>
            <family val="2"/>
          </rPr>
          <t>Werner Fehrmann:</t>
        </r>
        <r>
          <rPr>
            <sz val="9"/>
            <color indexed="81"/>
            <rFont val="Segoe UI"/>
            <family val="2"/>
          </rPr>
          <t xml:space="preserve">
Wert zwischen 128 und 102400 KB wenn max. Email Größe "Ein"</t>
        </r>
      </text>
    </comment>
    <comment ref="B69" authorId="0" shapeId="0" xr:uid="{00000000-0006-0000-0400-00000A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9" authorId="0" shapeId="0" xr:uid="{00000000-0006-0000-0600-000001000000}">
      <text>
        <r>
          <rPr>
            <b/>
            <sz val="9"/>
            <color indexed="81"/>
            <rFont val="Segoe UI"/>
            <family val="2"/>
          </rPr>
          <t>Werner Fehrmann:</t>
        </r>
        <r>
          <rPr>
            <sz val="9"/>
            <color indexed="81"/>
            <rFont val="Segoe UI"/>
            <family val="2"/>
          </rPr>
          <t xml:space="preserve">
auf acht Zeichen begrenzt. Keine Sonderzeichen</t>
        </r>
      </text>
    </comment>
    <comment ref="B13" authorId="0" shapeId="0" xr:uid="{00000000-0006-0000-0600-000002000000}">
      <text>
        <r>
          <rPr>
            <b/>
            <sz val="9"/>
            <color indexed="81"/>
            <rFont val="Segoe UI"/>
            <family val="2"/>
          </rPr>
          <t>Werner Fehrmann:</t>
        </r>
        <r>
          <rPr>
            <sz val="9"/>
            <color indexed="81"/>
            <rFont val="Segoe UI"/>
            <family val="2"/>
          </rPr>
          <t xml:space="preserve">
TCP Port 515</t>
        </r>
      </text>
    </comment>
    <comment ref="B14" authorId="0" shapeId="0" xr:uid="{00000000-0006-0000-0600-000003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7" authorId="0" shapeId="0" xr:uid="{00000000-0006-0000-0600-000004000000}">
      <text>
        <r>
          <rPr>
            <b/>
            <sz val="9"/>
            <color indexed="81"/>
            <rFont val="Segoe UI"/>
            <family val="2"/>
          </rPr>
          <t>Werner Fehrmann:</t>
        </r>
        <r>
          <rPr>
            <sz val="9"/>
            <color indexed="81"/>
            <rFont val="Segoe UI"/>
            <family val="2"/>
          </rPr>
          <t xml:space="preserve">
Standar Comunity 1 ist Public</t>
        </r>
      </text>
    </comment>
    <comment ref="B21" authorId="1" shapeId="0" xr:uid="{00000000-0006-0000-0600-000005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Thorsten Dietrich</author>
    <author>Heike Zunker</author>
  </authors>
  <commentList>
    <comment ref="B69" authorId="0" shapeId="0" xr:uid="{D4B5FD8C-EEF9-45F0-A534-A73C93E24264}">
      <text>
        <r>
          <rPr>
            <sz val="12"/>
            <color indexed="81"/>
            <rFont val="Tahoma"/>
            <family val="2"/>
          </rPr>
          <t xml:space="preserve">Es sind keine Bindstriche oder Leerzeichen erlaubt.
</t>
        </r>
        <r>
          <rPr>
            <b/>
            <sz val="12"/>
            <color indexed="81"/>
            <rFont val="Tahoma"/>
            <family val="2"/>
          </rPr>
          <t>Begrenzungen (Zeichen):
SPc231n              15
SP 3410               15</t>
        </r>
      </text>
    </comment>
    <comment ref="B118" authorId="1" shapeId="0" xr:uid="{06D0F8EC-047C-4C02-8A0C-CD1A5CB798EB}">
      <text>
        <r>
          <rPr>
            <b/>
            <sz val="9"/>
            <color indexed="81"/>
            <rFont val="Segoe UI"/>
            <family val="2"/>
          </rPr>
          <t>Heike Zunker:</t>
        </r>
        <r>
          <rPr>
            <sz val="9"/>
            <color indexed="81"/>
            <rFont val="Segoe UI"/>
            <family val="2"/>
          </rPr>
          <t xml:space="preserve">
msh&gt; diprint timeout 300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Thorsten Dietrich</author>
    <author>Heike Zunker</author>
  </authors>
  <commentList>
    <comment ref="B57" authorId="0" shapeId="0" xr:uid="{44DAE43E-9692-4CF1-AAFF-FAE23B5F639A}">
      <text>
        <r>
          <rPr>
            <sz val="12"/>
            <color indexed="81"/>
            <rFont val="Tahoma"/>
            <family val="2"/>
          </rPr>
          <t xml:space="preserve">Es sind keine Bindstriche oder Leerzeichen erlaubt.
</t>
        </r>
        <r>
          <rPr>
            <b/>
            <sz val="12"/>
            <color indexed="81"/>
            <rFont val="Tahoma"/>
            <family val="2"/>
          </rPr>
          <t>Begrenzungen (Zeichen):
SPc231n              15
SP 3410               15</t>
        </r>
      </text>
    </comment>
    <comment ref="B106" authorId="1" shapeId="0" xr:uid="{00000000-0006-0000-0700-000002000000}">
      <text>
        <r>
          <rPr>
            <b/>
            <sz val="9"/>
            <color indexed="81"/>
            <rFont val="Segoe UI"/>
            <family val="2"/>
          </rPr>
          <t>Heike Zunker:</t>
        </r>
        <r>
          <rPr>
            <sz val="9"/>
            <color indexed="81"/>
            <rFont val="Segoe UI"/>
            <family val="2"/>
          </rPr>
          <t xml:space="preserve">
msh&gt; diprint timeout 300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8" authorId="0" shapeId="0" xr:uid="{00000000-0006-0000-0800-000001000000}">
      <text>
        <r>
          <rPr>
            <sz val="11"/>
            <color indexed="81"/>
            <rFont val="Tahoma"/>
            <family val="2"/>
          </rPr>
          <t>Wird als Standard Absendername verwendet</t>
        </r>
      </text>
    </comment>
    <comment ref="B15" authorId="0" shapeId="0" xr:uid="{00000000-0006-0000-08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19" authorId="0" shapeId="0" xr:uid="{00000000-0006-0000-0800-000003000000}">
      <text>
        <r>
          <rPr>
            <sz val="11"/>
            <color indexed="81"/>
            <rFont val="Tahoma"/>
            <family val="2"/>
          </rPr>
          <t>Daten müssen komplett vom Kunden bereitgestellt werden</t>
        </r>
      </text>
    </comment>
    <comment ref="B20" authorId="0" shapeId="0" xr:uid="{00000000-0006-0000-0800-000004000000}">
      <text>
        <r>
          <rPr>
            <sz val="11"/>
            <color indexed="81"/>
            <rFont val="Tahoma"/>
            <family val="2"/>
          </rPr>
          <t>Muss EIN-geschaltet werden, damit der Kunde in der Scan Funktion die LDAP Suche als Button angezeigt bekommt</t>
        </r>
      </text>
    </comment>
    <comment ref="B32" authorId="1" shapeId="0" xr:uid="{00000000-0006-0000-0800-000005000000}">
      <text>
        <r>
          <rPr>
            <b/>
            <sz val="9"/>
            <color indexed="81"/>
            <rFont val="Segoe UI"/>
            <family val="2"/>
          </rPr>
          <t>Werner Fehrmann:</t>
        </r>
        <r>
          <rPr>
            <sz val="9"/>
            <color indexed="81"/>
            <rFont val="Segoe UI"/>
            <family val="2"/>
          </rPr>
          <t xml:space="preserve">
auf acht Zeichen begrenzt. Keine Sonderzeichen</t>
        </r>
      </text>
    </comment>
    <comment ref="B35" authorId="1" shapeId="0" xr:uid="{00000000-0006-0000-0800-000006000000}">
      <text>
        <r>
          <rPr>
            <b/>
            <sz val="9"/>
            <color indexed="81"/>
            <rFont val="Segoe UI"/>
            <family val="2"/>
          </rPr>
          <t>Werner Fehrmann:</t>
        </r>
        <r>
          <rPr>
            <sz val="9"/>
            <color indexed="81"/>
            <rFont val="Segoe UI"/>
            <family val="2"/>
          </rPr>
          <t xml:space="preserve">
TCP Port 515</t>
        </r>
      </text>
    </comment>
    <comment ref="B36" authorId="1" shapeId="0" xr:uid="{00000000-0006-0000-08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39" authorId="1" shapeId="0" xr:uid="{00000000-0006-0000-0800-000008000000}">
      <text>
        <r>
          <rPr>
            <b/>
            <sz val="9"/>
            <color indexed="81"/>
            <rFont val="Segoe UI"/>
            <family val="2"/>
          </rPr>
          <t>Werner Fehrmann:</t>
        </r>
        <r>
          <rPr>
            <sz val="9"/>
            <color indexed="81"/>
            <rFont val="Segoe UI"/>
            <family val="2"/>
          </rPr>
          <t xml:space="preserve">
Standar Comunity 1 ist Public</t>
        </r>
      </text>
    </comment>
    <comment ref="B60" authorId="1" shapeId="0" xr:uid="{00000000-0006-0000-0800-000009000000}">
      <text>
        <r>
          <rPr>
            <b/>
            <sz val="9"/>
            <color indexed="81"/>
            <rFont val="Segoe UI"/>
            <family val="2"/>
          </rPr>
          <t>Werner Fehrmann:</t>
        </r>
        <r>
          <rPr>
            <sz val="9"/>
            <color indexed="81"/>
            <rFont val="Segoe UI"/>
            <family val="2"/>
          </rPr>
          <t xml:space="preserve">
Wert zwischen 128 und 102400 KB wenn max. Email Größe "Ein"</t>
        </r>
      </text>
    </comment>
    <comment ref="B67" authorId="0" shapeId="0" xr:uid="{00000000-0006-0000-0800-00000A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0900-000001000000}">
      <text>
        <r>
          <rPr>
            <sz val="11"/>
            <color indexed="81"/>
            <rFont val="Tahoma"/>
            <family val="2"/>
          </rPr>
          <t>Wird als Standard Absendername verwendet</t>
        </r>
      </text>
    </comment>
    <comment ref="B16" authorId="0" shapeId="0" xr:uid="{00000000-0006-0000-09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20" authorId="0" shapeId="0" xr:uid="{00000000-0006-0000-0900-000003000000}">
      <text>
        <r>
          <rPr>
            <sz val="11"/>
            <color indexed="81"/>
            <rFont val="Tahoma"/>
            <family val="2"/>
          </rPr>
          <t>Daten müssen komplett vom Kunden bereitgestellt werden</t>
        </r>
      </text>
    </comment>
    <comment ref="B21" authorId="0" shapeId="0" xr:uid="{00000000-0006-0000-0900-000004000000}">
      <text>
        <r>
          <rPr>
            <sz val="11"/>
            <color indexed="81"/>
            <rFont val="Tahoma"/>
            <family val="2"/>
          </rPr>
          <t>Muss EIN-geschaltet werden, damit der Kunde in der Scan Funktion die LDAP Suche als Button angezeigt bekommt</t>
        </r>
      </text>
    </comment>
    <comment ref="B34" authorId="1" shapeId="0" xr:uid="{00000000-0006-0000-0900-000005000000}">
      <text>
        <r>
          <rPr>
            <b/>
            <sz val="9"/>
            <color indexed="81"/>
            <rFont val="Segoe UI"/>
            <family val="2"/>
          </rPr>
          <t>Werner Fehrmann:</t>
        </r>
        <r>
          <rPr>
            <sz val="9"/>
            <color indexed="81"/>
            <rFont val="Segoe UI"/>
            <family val="2"/>
          </rPr>
          <t xml:space="preserve">
auf acht Zeichen begrenzt. Keine Sonderzeichen</t>
        </r>
      </text>
    </comment>
    <comment ref="B38" authorId="1" shapeId="0" xr:uid="{00000000-0006-0000-0900-000006000000}">
      <text>
        <r>
          <rPr>
            <b/>
            <sz val="9"/>
            <color indexed="81"/>
            <rFont val="Segoe UI"/>
            <family val="2"/>
          </rPr>
          <t>Werner Fehrmann:</t>
        </r>
        <r>
          <rPr>
            <sz val="9"/>
            <color indexed="81"/>
            <rFont val="Segoe UI"/>
            <family val="2"/>
          </rPr>
          <t xml:space="preserve">
TCP Port 515</t>
        </r>
      </text>
    </comment>
    <comment ref="B39" authorId="1" shapeId="0" xr:uid="{00000000-0006-0000-09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42" authorId="1" shapeId="0" xr:uid="{00000000-0006-0000-0900-000008000000}">
      <text>
        <r>
          <rPr>
            <b/>
            <sz val="9"/>
            <color indexed="81"/>
            <rFont val="Segoe UI"/>
            <family val="2"/>
          </rPr>
          <t>Werner Fehrmann:</t>
        </r>
        <r>
          <rPr>
            <sz val="9"/>
            <color indexed="81"/>
            <rFont val="Segoe UI"/>
            <family val="2"/>
          </rPr>
          <t xml:space="preserve">
Standar Comunity 1 ist Public</t>
        </r>
      </text>
    </comment>
    <comment ref="B56" authorId="0" shapeId="0" xr:uid="{00000000-0006-0000-0900-000009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11" type="1" refreshedVersion="4" deleted="1" background="1" saveData="1">
    <dbPr connection="" command=""/>
  </connection>
</connections>
</file>

<file path=xl/sharedStrings.xml><?xml version="1.0" encoding="utf-8"?>
<sst xmlns="http://schemas.openxmlformats.org/spreadsheetml/2006/main" count="14045" uniqueCount="5899">
  <si>
    <t>Standard</t>
  </si>
  <si>
    <t>Farbe</t>
  </si>
  <si>
    <t>S/W: Text / Line Art</t>
  </si>
  <si>
    <t>Auflösung</t>
  </si>
  <si>
    <t>200 dpi</t>
  </si>
  <si>
    <t>Aus</t>
  </si>
  <si>
    <t>Web Image Monitor (WIM)</t>
  </si>
  <si>
    <t>erlauben</t>
  </si>
  <si>
    <t>interne Ablage 1</t>
  </si>
  <si>
    <t>nicht verbieten</t>
  </si>
  <si>
    <t>Ein</t>
  </si>
  <si>
    <t>Konstante Intervalle 60 Min</t>
  </si>
  <si>
    <t>60 sek.</t>
  </si>
  <si>
    <t>180 sek.</t>
  </si>
  <si>
    <t>30 Minute(n)</t>
  </si>
  <si>
    <t>Bei Bedienung Bedienfeld</t>
  </si>
  <si>
    <t xml:space="preserve">Geräteeinstellungen - E-mail </t>
  </si>
  <si>
    <t xml:space="preserve">E-mail-Adresse des Administrator    </t>
  </si>
  <si>
    <t>keine</t>
  </si>
  <si>
    <t>SMTP Anschlussnummer</t>
  </si>
  <si>
    <t>Sichere Verbindung (SSL)</t>
  </si>
  <si>
    <t>SMTP Authentifizierung</t>
  </si>
  <si>
    <t>SMTP Authentifizierungsanwendername</t>
  </si>
  <si>
    <t>keiner</t>
  </si>
  <si>
    <t>SMTP Authentifizierungspasswort</t>
  </si>
  <si>
    <t>keines</t>
  </si>
  <si>
    <t>Email</t>
  </si>
  <si>
    <t>Ja (pro Max-Größe)</t>
  </si>
  <si>
    <t>Geräteeinstellungen - Dateiübertragung</t>
  </si>
  <si>
    <t>Ordner</t>
  </si>
  <si>
    <t>Ja (pro Seite)</t>
  </si>
  <si>
    <t>SMB-Anwendername</t>
  </si>
  <si>
    <t>Schwarzweiß</t>
  </si>
  <si>
    <t>Nein</t>
  </si>
  <si>
    <t>SMB-Passwort</t>
  </si>
  <si>
    <t>nicht erlauben</t>
  </si>
  <si>
    <t>verbieten</t>
  </si>
  <si>
    <t>interne Ablage 2</t>
  </si>
  <si>
    <t>X</t>
  </si>
  <si>
    <t>Bei eingeschaltetem Drucker</t>
  </si>
  <si>
    <t>Schwarzweiß:Text</t>
  </si>
  <si>
    <t>SW: Text / Foto</t>
  </si>
  <si>
    <t>admin</t>
  </si>
  <si>
    <t>SW: Foto</t>
  </si>
  <si>
    <t>system@rde</t>
  </si>
  <si>
    <t>Graustufen</t>
  </si>
  <si>
    <t>Vollfarbe :Text / Foto</t>
  </si>
  <si>
    <t>LDAP-Suche (erst nach Programmierung aktivieren)</t>
  </si>
  <si>
    <t>Vollfarbe : Glanzfoto</t>
  </si>
  <si>
    <t>LDAP-Server 1</t>
  </si>
  <si>
    <t>nicht ändern</t>
  </si>
  <si>
    <t>Automatische Farbwahl</t>
  </si>
  <si>
    <t>Identifizierungsname</t>
  </si>
  <si>
    <t>kein Name</t>
  </si>
  <si>
    <t>Servername</t>
  </si>
  <si>
    <t>300 dpi</t>
  </si>
  <si>
    <t>Suchbasis:</t>
  </si>
  <si>
    <t>keine Suchbasis</t>
  </si>
  <si>
    <t>400 dpi</t>
  </si>
  <si>
    <t>Anschlussnummer:</t>
  </si>
  <si>
    <t>600 dpi</t>
  </si>
  <si>
    <t>SSL</t>
  </si>
  <si>
    <r>
      <t>Authentifizierung</t>
    </r>
    <r>
      <rPr>
        <b/>
        <sz val="12"/>
        <color indexed="10"/>
        <rFont val="Arial"/>
        <family val="2"/>
      </rPr>
      <t/>
    </r>
  </si>
  <si>
    <t>Tage wählen</t>
  </si>
  <si>
    <t>Anwendername:</t>
  </si>
  <si>
    <t>Keiner</t>
  </si>
  <si>
    <t>Stunden wählen</t>
  </si>
  <si>
    <t>Passwort:</t>
  </si>
  <si>
    <t>kein Passwort</t>
  </si>
  <si>
    <t>Suchbedingungen: Identifizierungsname</t>
  </si>
  <si>
    <t>cn</t>
  </si>
  <si>
    <t xml:space="preserve">Klartext </t>
  </si>
  <si>
    <t>Bei Drucken</t>
  </si>
  <si>
    <t>Journal</t>
  </si>
  <si>
    <t>Kommunikationsbericht</t>
  </si>
  <si>
    <t xml:space="preserve">ändern </t>
  </si>
  <si>
    <t>max. E-mail Größe</t>
  </si>
  <si>
    <t>2048 KB</t>
  </si>
  <si>
    <t>Community Name 2</t>
  </si>
  <si>
    <t>Community  Zugriffstyp 2</t>
  </si>
  <si>
    <t>DDNS</t>
  </si>
  <si>
    <t>Service-Programm</t>
  </si>
  <si>
    <t>SP 5-967  (Document Server (de-) aktivieren)</t>
  </si>
  <si>
    <t>0 = Aktiv</t>
  </si>
  <si>
    <t>Sonstiges</t>
  </si>
  <si>
    <t>zusätzlicher Aufkleber</t>
  </si>
  <si>
    <t>Name des Ricoh Mitarbeiters in Druckbuchstaben</t>
  </si>
  <si>
    <t>Max Mustermann</t>
  </si>
  <si>
    <t>Name Kunde:</t>
  </si>
  <si>
    <t>Unterschrift Kunde (Stempel):</t>
  </si>
  <si>
    <t>Datum:</t>
  </si>
  <si>
    <t>WIRD VON WORKSHOP AUSGEFÜLLT</t>
  </si>
  <si>
    <t>Auftrag:</t>
  </si>
  <si>
    <t>Personal-Nr.:</t>
  </si>
  <si>
    <t>Name:</t>
  </si>
  <si>
    <t>Unterschrift:</t>
  </si>
  <si>
    <t>Geräteeinstellungen - LDAP Server</t>
  </si>
  <si>
    <t>Fax -  Parametereinstellungen - Automatischer Druckbericht (wenn Fax vorhanden)</t>
  </si>
  <si>
    <t>Schnittstelleneinstellungen</t>
  </si>
  <si>
    <t>aktiv</t>
  </si>
  <si>
    <t>nicht aktiv</t>
  </si>
  <si>
    <t>Netzwerk - IPv4</t>
  </si>
  <si>
    <t>Lesen&amp;schreiben</t>
  </si>
  <si>
    <t>nicht zugänglich</t>
  </si>
  <si>
    <t>schreibgeschütz</t>
  </si>
  <si>
    <t>Trap</t>
  </si>
  <si>
    <t>Öffnen</t>
  </si>
  <si>
    <t>Schließen</t>
  </si>
  <si>
    <t>DIPRINT</t>
  </si>
  <si>
    <t xml:space="preserve">LPR </t>
  </si>
  <si>
    <t>FTP</t>
  </si>
  <si>
    <t>ssh</t>
  </si>
  <si>
    <t>WSD (Device)</t>
  </si>
  <si>
    <t>WSD (Printer)</t>
  </si>
  <si>
    <t>obere Finisher Ablage</t>
  </si>
  <si>
    <t>Finisher Versatzablage</t>
  </si>
  <si>
    <t>n.v.</t>
  </si>
  <si>
    <t>SMTP-Authentifizierungsverschlüsselung</t>
  </si>
  <si>
    <t>automatische Auswahl</t>
  </si>
  <si>
    <t>SMB-Passwort bestätigen</t>
  </si>
  <si>
    <t>Administrator Tools - Administrator Authentifizierung</t>
  </si>
  <si>
    <t>Neues Passwort</t>
  </si>
  <si>
    <t>Passwort bestätigen</t>
  </si>
  <si>
    <t>IPv4</t>
  </si>
  <si>
    <t>Netzwerk - DDNS</t>
  </si>
  <si>
    <t>Netzwerk - Bonjour</t>
  </si>
  <si>
    <t>Netzwerk - SNMP</t>
  </si>
  <si>
    <t>Netzwerk - CIFS</t>
  </si>
  <si>
    <t>Priorität Anschluss SMB Client</t>
  </si>
  <si>
    <t>Scanner - Scaneinstellungen</t>
  </si>
  <si>
    <t>Vorlagentyp1 (Vollfarbe: Text)</t>
  </si>
  <si>
    <t>Vollfarbe: Text/Foto</t>
  </si>
  <si>
    <t>Vollfarbe: Glanzfoto</t>
  </si>
  <si>
    <t>Vorlagenty2 (Vollfarbe: Foto)</t>
  </si>
  <si>
    <t>Vorlagentyp3 (Schwarzweiß: Text)</t>
  </si>
  <si>
    <t>Vorlagentyp4 (Schwarzweiß: Foto)</t>
  </si>
  <si>
    <t>Text</t>
  </si>
  <si>
    <t>Text/Foto</t>
  </si>
  <si>
    <t>100 dpi</t>
  </si>
  <si>
    <t>Priorität Farbmodus</t>
  </si>
  <si>
    <t xml:space="preserve">Vollfarbe </t>
  </si>
  <si>
    <t>Schwarz&amp;Weiß</t>
  </si>
  <si>
    <t>Scanner - Ziellisten-Einstellungen</t>
  </si>
  <si>
    <t>Anzeigepriorität Zielliste</t>
  </si>
  <si>
    <t>E-Mail-Ziel</t>
  </si>
  <si>
    <t>Ordnerziel</t>
  </si>
  <si>
    <t>Scanner - Sendeeinstellungen</t>
  </si>
  <si>
    <t>Priorität Dateityp</t>
  </si>
  <si>
    <t>Mehrseitig: PDF</t>
  </si>
  <si>
    <t>Einseitig: TIFF/JPEG</t>
  </si>
  <si>
    <t>Einseitig: PDF</t>
  </si>
  <si>
    <t>Maximale E-Mail Größe</t>
  </si>
  <si>
    <t>Maximale E-Mail Größe Eingabe Wert</t>
  </si>
  <si>
    <t>2048KB</t>
  </si>
  <si>
    <t>SMB</t>
  </si>
  <si>
    <t>Kopierer</t>
  </si>
  <si>
    <t>Dokumentenserver</t>
  </si>
  <si>
    <t>Fax</t>
  </si>
  <si>
    <t>Drucker</t>
  </si>
  <si>
    <t>Scanner</t>
  </si>
  <si>
    <t>nicht programmiert</t>
  </si>
  <si>
    <t>Web Image Monitor (WIM) Gerätemanagement - Konfiguration</t>
  </si>
  <si>
    <t xml:space="preserve">E-mail </t>
  </si>
  <si>
    <t>LDAP Server</t>
  </si>
  <si>
    <t>Home</t>
  </si>
  <si>
    <t>Code</t>
  </si>
  <si>
    <t>Name</t>
  </si>
  <si>
    <t>F038</t>
  </si>
  <si>
    <t>Stella-C5 MP301SP_301SPF</t>
  </si>
  <si>
    <t>F047</t>
  </si>
  <si>
    <t>Alex-P2 SP8300DN</t>
  </si>
  <si>
    <t>F074</t>
  </si>
  <si>
    <t>Zeus-P2 SPC440DN</t>
  </si>
  <si>
    <t>F075</t>
  </si>
  <si>
    <t>Griffin-C2 MPC306ZSP_306ZSPF_406ZSPF</t>
  </si>
  <si>
    <t>F077</t>
  </si>
  <si>
    <t>Gimlet-P1 ac SP 4510DN</t>
  </si>
  <si>
    <t>SP 3600DN</t>
  </si>
  <si>
    <t>SP 3600 SF</t>
  </si>
  <si>
    <t>SP 3610 SF</t>
  </si>
  <si>
    <t>Standardablage</t>
  </si>
  <si>
    <t>Mailboxfach 1</t>
  </si>
  <si>
    <t>Mailboxfach 2</t>
  </si>
  <si>
    <t>Mailboxfach 3</t>
  </si>
  <si>
    <t>Mailboxfach 4</t>
  </si>
  <si>
    <t>Aktiv (Hauptschalter aus)</t>
  </si>
  <si>
    <t>Aktiv  (Ruhemodus)</t>
  </si>
  <si>
    <t>1 Minute</t>
  </si>
  <si>
    <t>5 Minuten</t>
  </si>
  <si>
    <t>30 Minuten</t>
  </si>
  <si>
    <t>60 Minuten</t>
  </si>
  <si>
    <t>120 Minuten</t>
  </si>
  <si>
    <t>interne Ablage</t>
  </si>
  <si>
    <t>SP C252</t>
  </si>
  <si>
    <t>IPP</t>
  </si>
  <si>
    <t>RAW</t>
  </si>
  <si>
    <t>LPR</t>
  </si>
  <si>
    <t>Anschlussnr.</t>
  </si>
  <si>
    <t>Netzwerkanwendung - Sendeeinstellungen - Scanner</t>
  </si>
  <si>
    <t>Netzwerkanwendung - Netzwerkdruckeinstellungen</t>
  </si>
  <si>
    <t>SMTP</t>
  </si>
  <si>
    <t>Authentifizierungsmethode</t>
  </si>
  <si>
    <t>Anonym</t>
  </si>
  <si>
    <t>Pop vor SMTP</t>
  </si>
  <si>
    <t>Anwendername</t>
  </si>
  <si>
    <t>Passwort</t>
  </si>
  <si>
    <t>Email Adresse Gerät</t>
  </si>
  <si>
    <t xml:space="preserve">Kopieren </t>
  </si>
  <si>
    <t xml:space="preserve">Verfügbare Funktionen beschränken </t>
  </si>
  <si>
    <t>Beschränken</t>
  </si>
  <si>
    <t>Nicht beschränken</t>
  </si>
  <si>
    <t>Farbkopieren</t>
  </si>
  <si>
    <t>Faxübertragung</t>
  </si>
  <si>
    <t>Scannersenden</t>
  </si>
  <si>
    <t>Scannersenden (USB)</t>
  </si>
  <si>
    <t>Pictbridge</t>
  </si>
  <si>
    <t>Drucken</t>
  </si>
  <si>
    <t>Drucken in Farbe</t>
  </si>
  <si>
    <t>PC Faxübertragung</t>
  </si>
  <si>
    <t>rechte Ablage</t>
  </si>
  <si>
    <t>Level 1</t>
  </si>
  <si>
    <t>Level 2</t>
  </si>
  <si>
    <t>8 Minuten</t>
  </si>
  <si>
    <t>15 Minuten</t>
  </si>
  <si>
    <t>Assistent für Scan-to-Folder</t>
  </si>
  <si>
    <t>Ausweiskopie</t>
  </si>
  <si>
    <t>Connector</t>
  </si>
  <si>
    <t>Document Server</t>
  </si>
  <si>
    <t xml:space="preserve">Home </t>
  </si>
  <si>
    <t>Drucken/Scannen Speichergerät</t>
  </si>
  <si>
    <t>Drucker Klassisch)</t>
  </si>
  <si>
    <t>Fax (Klassisch)</t>
  </si>
  <si>
    <t>Job drucken</t>
  </si>
  <si>
    <t>Kopie</t>
  </si>
  <si>
    <t>Kopierer (Klassisch)</t>
  </si>
  <si>
    <t>Scanner (Klassisch)</t>
  </si>
  <si>
    <t>Schnelle Kopie</t>
  </si>
  <si>
    <t>Schnelles Faxen</t>
  </si>
  <si>
    <t>Schnelles Scannen</t>
  </si>
  <si>
    <t>Web Browser NX</t>
  </si>
  <si>
    <t>Scan-to-me</t>
  </si>
  <si>
    <t>Klartext-Authentifizierung</t>
  </si>
  <si>
    <t>Digest Authentifizierung</t>
  </si>
  <si>
    <t>Kerberos-Authentifizierung</t>
  </si>
  <si>
    <t>nicht zugewiesen</t>
  </si>
  <si>
    <t>Drucker (Klassisch)</t>
  </si>
  <si>
    <t>Application Site</t>
  </si>
  <si>
    <t>SG7100</t>
  </si>
  <si>
    <t>SG3100/3110/2100</t>
  </si>
  <si>
    <t>SG 3100 SFNW</t>
  </si>
  <si>
    <t>SG 3100 SNW</t>
  </si>
  <si>
    <t>5 Minute</t>
  </si>
  <si>
    <t>15 Minute</t>
  </si>
  <si>
    <t>30 Minute</t>
  </si>
  <si>
    <t>45 Minute</t>
  </si>
  <si>
    <t>60 Minute</t>
  </si>
  <si>
    <t>1 Minute(n)</t>
  </si>
  <si>
    <t>2 Minute(n)</t>
  </si>
  <si>
    <t>3 Minute(n)</t>
  </si>
  <si>
    <t>4 Minute(n)</t>
  </si>
  <si>
    <t>5 Minute(n)</t>
  </si>
  <si>
    <t>6 Minute(n)</t>
  </si>
  <si>
    <t>7 Minute(n)</t>
  </si>
  <si>
    <t>8 Minute(n)</t>
  </si>
  <si>
    <t>9 Minute(n)</t>
  </si>
  <si>
    <t>10 Minute(n)</t>
  </si>
  <si>
    <t>11 Minute(n)</t>
  </si>
  <si>
    <t>12 Minute(n)</t>
  </si>
  <si>
    <t>13 Minute(n)</t>
  </si>
  <si>
    <t>14 Minute(n)</t>
  </si>
  <si>
    <t>15 Minute(n)</t>
  </si>
  <si>
    <t>16 Minute(n)</t>
  </si>
  <si>
    <t>17 Minute(n)</t>
  </si>
  <si>
    <t>18 Minute(n)</t>
  </si>
  <si>
    <t>19 Minute(n)</t>
  </si>
  <si>
    <t>20 Minute(n)</t>
  </si>
  <si>
    <t>21 Minute(n)</t>
  </si>
  <si>
    <t>22 Minute(n)</t>
  </si>
  <si>
    <t>23 Minute(n)</t>
  </si>
  <si>
    <t>24 Minute(n)</t>
  </si>
  <si>
    <t>25 Minute(n)</t>
  </si>
  <si>
    <t>26 Minute(n)</t>
  </si>
  <si>
    <t>27 Minute(n)</t>
  </si>
  <si>
    <t>28 Minute(n)</t>
  </si>
  <si>
    <t>29 Minute(n)</t>
  </si>
  <si>
    <t>31 Minute(n)</t>
  </si>
  <si>
    <t>32 Minute(n)</t>
  </si>
  <si>
    <t>33 Minute(n)</t>
  </si>
  <si>
    <t>34 Minute(n)</t>
  </si>
  <si>
    <t>35 Minute(n)</t>
  </si>
  <si>
    <t>36 Minute(n)</t>
  </si>
  <si>
    <t>37 Minute(n)</t>
  </si>
  <si>
    <t>38 Minute(n)</t>
  </si>
  <si>
    <t>39 Minute(n)</t>
  </si>
  <si>
    <t>40 Minute(n)</t>
  </si>
  <si>
    <t>41 Minute(n)</t>
  </si>
  <si>
    <t>42 Minute(n)</t>
  </si>
  <si>
    <t>43 Minute(n)</t>
  </si>
  <si>
    <t>44 Minute(n)</t>
  </si>
  <si>
    <t>45 Minute(n)</t>
  </si>
  <si>
    <t>46 Minute(n)</t>
  </si>
  <si>
    <t>47 Minute(n)</t>
  </si>
  <si>
    <t>48 Minute(n)</t>
  </si>
  <si>
    <t>49 Minute(n)</t>
  </si>
  <si>
    <t>50 Minute(n)</t>
  </si>
  <si>
    <t>51 Minute(n)</t>
  </si>
  <si>
    <t>52 Minute(n)</t>
  </si>
  <si>
    <t>53 Minute(n)</t>
  </si>
  <si>
    <t>54 Minute(n)</t>
  </si>
  <si>
    <t>55 Minute(n)</t>
  </si>
  <si>
    <t>56 Minute(n)</t>
  </si>
  <si>
    <t>57 Minute(n)</t>
  </si>
  <si>
    <t>58 Minute(n)</t>
  </si>
  <si>
    <t>59 Minute(n)</t>
  </si>
  <si>
    <t>60 Minute(n)</t>
  </si>
  <si>
    <t>61 Minute(n)</t>
  </si>
  <si>
    <t>62 Minute(n)</t>
  </si>
  <si>
    <t>63 Minute(n)</t>
  </si>
  <si>
    <t>64 Minute(n)</t>
  </si>
  <si>
    <t>65 Minute(n)</t>
  </si>
  <si>
    <t>66 Minute(n)</t>
  </si>
  <si>
    <t>67 Minute(n)</t>
  </si>
  <si>
    <t>68 Minute(n)</t>
  </si>
  <si>
    <t>69 Minute(n)</t>
  </si>
  <si>
    <t>70 Minute(n)</t>
  </si>
  <si>
    <t>71 Minute(n)</t>
  </si>
  <si>
    <t>72 Minute(n)</t>
  </si>
  <si>
    <t>73 Minute(n)</t>
  </si>
  <si>
    <t>74 Minute(n)</t>
  </si>
  <si>
    <t>75 Minute(n)</t>
  </si>
  <si>
    <t>76 Minute(n)</t>
  </si>
  <si>
    <t>77 Minute(n)</t>
  </si>
  <si>
    <t>78 Minute(n)</t>
  </si>
  <si>
    <t>79 Minute(n)</t>
  </si>
  <si>
    <t>80 Minute(n)</t>
  </si>
  <si>
    <t>81 Minute(n)</t>
  </si>
  <si>
    <t>82 Minute(n)</t>
  </si>
  <si>
    <t>83 Minute(n)</t>
  </si>
  <si>
    <t>84 Minute(n)</t>
  </si>
  <si>
    <t>85 Minute(n)</t>
  </si>
  <si>
    <t>86 Minute(n)</t>
  </si>
  <si>
    <t>87 Minute(n)</t>
  </si>
  <si>
    <t>88 Minute(n)</t>
  </si>
  <si>
    <t>89 Minute(n)</t>
  </si>
  <si>
    <t>90 Minute(n)</t>
  </si>
  <si>
    <t>91 Minute(n)</t>
  </si>
  <si>
    <t>92 Minute(n)</t>
  </si>
  <si>
    <t>93 Minute(n)</t>
  </si>
  <si>
    <t>94 Minute(n)</t>
  </si>
  <si>
    <t>95 Minute(n)</t>
  </si>
  <si>
    <t>96 Minute(n)</t>
  </si>
  <si>
    <t>97 Minute(n)</t>
  </si>
  <si>
    <t>98 Minute(n)</t>
  </si>
  <si>
    <t>99 Minute(n)</t>
  </si>
  <si>
    <t>100 Minute(n)</t>
  </si>
  <si>
    <t>101 Minute(n)</t>
  </si>
  <si>
    <t>102 Minute(n)</t>
  </si>
  <si>
    <t>103 Minute(n)</t>
  </si>
  <si>
    <t>104 Minute(n)</t>
  </si>
  <si>
    <t>105 Minute(n)</t>
  </si>
  <si>
    <t>106 Minute(n)</t>
  </si>
  <si>
    <t>107 Minute(n)</t>
  </si>
  <si>
    <t>108 Minute(n)</t>
  </si>
  <si>
    <t>109 Minute(n)</t>
  </si>
  <si>
    <t>110 Minute(n)</t>
  </si>
  <si>
    <t>111 Minute(n)</t>
  </si>
  <si>
    <t>112 Minute(n)</t>
  </si>
  <si>
    <t>113 Minute(n)</t>
  </si>
  <si>
    <t>114 Minute(n)</t>
  </si>
  <si>
    <t>115 Minute(n)</t>
  </si>
  <si>
    <t>116 Minute(n)</t>
  </si>
  <si>
    <t>117 Minute(n)</t>
  </si>
  <si>
    <t>118 Minute(n)</t>
  </si>
  <si>
    <t>119 Minute(n)</t>
  </si>
  <si>
    <t>120 Minute(n)</t>
  </si>
  <si>
    <t>121 Minute(n)</t>
  </si>
  <si>
    <t>122 Minute(n)</t>
  </si>
  <si>
    <t>123 Minute(n)</t>
  </si>
  <si>
    <t>124 Minute(n)</t>
  </si>
  <si>
    <t>125 Minute(n)</t>
  </si>
  <si>
    <t>126 Minute(n)</t>
  </si>
  <si>
    <t>127 Minute(n)</t>
  </si>
  <si>
    <t>128 Minute(n)</t>
  </si>
  <si>
    <t>129 Minute(n)</t>
  </si>
  <si>
    <t>130 Minute(n)</t>
  </si>
  <si>
    <t>131 Minute(n)</t>
  </si>
  <si>
    <t>132 Minute(n)</t>
  </si>
  <si>
    <t>133 Minute(n)</t>
  </si>
  <si>
    <t>134 Minute(n)</t>
  </si>
  <si>
    <t>135 Minute(n)</t>
  </si>
  <si>
    <t>136 Minute(n)</t>
  </si>
  <si>
    <t>137 Minute(n)</t>
  </si>
  <si>
    <t>138 Minute(n)</t>
  </si>
  <si>
    <t>139 Minute(n)</t>
  </si>
  <si>
    <t>140 Minute(n)</t>
  </si>
  <si>
    <t>141 Minute(n)</t>
  </si>
  <si>
    <t>142 Minute(n)</t>
  </si>
  <si>
    <t>143 Minute(n)</t>
  </si>
  <si>
    <t>144 Minute(n)</t>
  </si>
  <si>
    <t>145 Minute(n)</t>
  </si>
  <si>
    <t>146 Minute(n)</t>
  </si>
  <si>
    <t>147 Minute(n)</t>
  </si>
  <si>
    <t>148 Minute(n)</t>
  </si>
  <si>
    <t>149 Minute(n)</t>
  </si>
  <si>
    <t>150 Minute(n)</t>
  </si>
  <si>
    <t>151 Minute(n)</t>
  </si>
  <si>
    <t>152 Minute(n)</t>
  </si>
  <si>
    <t>153 Minute(n)</t>
  </si>
  <si>
    <t>154 Minute(n)</t>
  </si>
  <si>
    <t>155 Minute(n)</t>
  </si>
  <si>
    <t>156 Minute(n)</t>
  </si>
  <si>
    <t>157 Minute(n)</t>
  </si>
  <si>
    <t>158 Minute(n)</t>
  </si>
  <si>
    <t>159 Minute(n)</t>
  </si>
  <si>
    <t>160 Minute(n)</t>
  </si>
  <si>
    <t>161 Minute(n)</t>
  </si>
  <si>
    <t>162 Minute(n)</t>
  </si>
  <si>
    <t>163 Minute(n)</t>
  </si>
  <si>
    <t>164 Minute(n)</t>
  </si>
  <si>
    <t>165 Minute(n)</t>
  </si>
  <si>
    <t>166 Minute(n)</t>
  </si>
  <si>
    <t>167 Minute(n)</t>
  </si>
  <si>
    <t>168 Minute(n)</t>
  </si>
  <si>
    <t>169 Minute(n)</t>
  </si>
  <si>
    <t>170 Minute(n)</t>
  </si>
  <si>
    <t>171 Minute(n)</t>
  </si>
  <si>
    <t>172 Minute(n)</t>
  </si>
  <si>
    <t>173 Minute(n)</t>
  </si>
  <si>
    <t>174 Minute(n)</t>
  </si>
  <si>
    <t>175 Minute(n)</t>
  </si>
  <si>
    <t>176 Minute(n)</t>
  </si>
  <si>
    <t>177 Minute(n)</t>
  </si>
  <si>
    <t>178 Minute(n)</t>
  </si>
  <si>
    <t>179 Minute(n)</t>
  </si>
  <si>
    <t>180 Minute(n)</t>
  </si>
  <si>
    <t>181 Minute(n)</t>
  </si>
  <si>
    <t>182 Minute(n)</t>
  </si>
  <si>
    <t>183 Minute(n)</t>
  </si>
  <si>
    <t>184 Minute(n)</t>
  </si>
  <si>
    <t>185 Minute(n)</t>
  </si>
  <si>
    <t>186 Minute(n)</t>
  </si>
  <si>
    <t>187 Minute(n)</t>
  </si>
  <si>
    <t>188 Minute(n)</t>
  </si>
  <si>
    <t>189 Minute(n)</t>
  </si>
  <si>
    <t>190 Minute(n)</t>
  </si>
  <si>
    <t>191 Minute(n)</t>
  </si>
  <si>
    <t>192 Minute(n)</t>
  </si>
  <si>
    <t>193 Minute(n)</t>
  </si>
  <si>
    <t>194 Minute(n)</t>
  </si>
  <si>
    <t>195 Minute(n)</t>
  </si>
  <si>
    <t>196 Minute(n)</t>
  </si>
  <si>
    <t>197 Minute(n)</t>
  </si>
  <si>
    <t>198 Minute(n)</t>
  </si>
  <si>
    <t>199 Minute(n)</t>
  </si>
  <si>
    <t>200 Minute(n)</t>
  </si>
  <si>
    <t>201 Minute(n)</t>
  </si>
  <si>
    <t>202 Minute(n)</t>
  </si>
  <si>
    <t>203 Minute(n)</t>
  </si>
  <si>
    <t>204 Minute(n)</t>
  </si>
  <si>
    <t>205 Minute(n)</t>
  </si>
  <si>
    <t>206 Minute(n)</t>
  </si>
  <si>
    <t>207 Minute(n)</t>
  </si>
  <si>
    <t>208 Minute(n)</t>
  </si>
  <si>
    <t>209 Minute(n)</t>
  </si>
  <si>
    <t>210 Minute(n)</t>
  </si>
  <si>
    <t>211 Minute(n)</t>
  </si>
  <si>
    <t>212 Minute(n)</t>
  </si>
  <si>
    <t>213 Minute(n)</t>
  </si>
  <si>
    <t>214 Minute(n)</t>
  </si>
  <si>
    <t>215 Minute(n)</t>
  </si>
  <si>
    <t>216 Minute(n)</t>
  </si>
  <si>
    <t>217 Minute(n)</t>
  </si>
  <si>
    <t>218 Minute(n)</t>
  </si>
  <si>
    <t>219 Minute(n)</t>
  </si>
  <si>
    <t>220 Minute(n)</t>
  </si>
  <si>
    <t>221 Minute(n)</t>
  </si>
  <si>
    <t>222 Minute(n)</t>
  </si>
  <si>
    <t>223 Minute(n)</t>
  </si>
  <si>
    <t>224 Minute(n)</t>
  </si>
  <si>
    <t>225 Minute(n)</t>
  </si>
  <si>
    <t>226 Minute(n)</t>
  </si>
  <si>
    <t>227 Minute(n)</t>
  </si>
  <si>
    <t>228 Minute(n)</t>
  </si>
  <si>
    <t>229 Minute(n)</t>
  </si>
  <si>
    <t>230 Minute(n)</t>
  </si>
  <si>
    <t>231 Minute(n)</t>
  </si>
  <si>
    <t>232 Minute(n)</t>
  </si>
  <si>
    <t>233 Minute(n)</t>
  </si>
  <si>
    <t>234 Minute(n)</t>
  </si>
  <si>
    <t>235 Minute(n)</t>
  </si>
  <si>
    <t>236 Minute(n)</t>
  </si>
  <si>
    <t>237 Minute(n)</t>
  </si>
  <si>
    <t>238 Minute(n)</t>
  </si>
  <si>
    <t>239 Minute(n)</t>
  </si>
  <si>
    <t>240 Minute(n)</t>
  </si>
  <si>
    <t>241 Minute(n)</t>
  </si>
  <si>
    <t>242 Minute(n)</t>
  </si>
  <si>
    <t>243 Minute(n)</t>
  </si>
  <si>
    <t>244 Minute(n)</t>
  </si>
  <si>
    <t>245 Minute(n)</t>
  </si>
  <si>
    <t>246 Minute(n)</t>
  </si>
  <si>
    <t>247 Minute(n)</t>
  </si>
  <si>
    <t>248 Minute(n)</t>
  </si>
  <si>
    <t>249 Minute(n)</t>
  </si>
  <si>
    <t>250 Minute(n)</t>
  </si>
  <si>
    <t>251 Minute(n)</t>
  </si>
  <si>
    <t>252 Minute(n)</t>
  </si>
  <si>
    <t>253 Minute(n)</t>
  </si>
  <si>
    <t>254 Minute(n)</t>
  </si>
  <si>
    <t>255 Minute(n)</t>
  </si>
  <si>
    <t>256 Minute(n)</t>
  </si>
  <si>
    <t>257 Minute(n)</t>
  </si>
  <si>
    <t>258 Minute(n)</t>
  </si>
  <si>
    <t>259 Minute(n)</t>
  </si>
  <si>
    <t>260 Minute(n)</t>
  </si>
  <si>
    <t>261 Minute(n)</t>
  </si>
  <si>
    <t>262 Minute(n)</t>
  </si>
  <si>
    <t>263 Minute(n)</t>
  </si>
  <si>
    <t>264 Minute(n)</t>
  </si>
  <si>
    <t>265 Minute(n)</t>
  </si>
  <si>
    <t>266 Minute(n)</t>
  </si>
  <si>
    <t>267 Minute(n)</t>
  </si>
  <si>
    <t>268 Minute(n)</t>
  </si>
  <si>
    <t>269 Minute(n)</t>
  </si>
  <si>
    <t>270 Minute(n)</t>
  </si>
  <si>
    <t>271 Minute(n)</t>
  </si>
  <si>
    <t>272 Minute(n)</t>
  </si>
  <si>
    <t>273 Minute(n)</t>
  </si>
  <si>
    <t>274 Minute(n)</t>
  </si>
  <si>
    <t>275 Minute(n)</t>
  </si>
  <si>
    <t>276 Minute(n)</t>
  </si>
  <si>
    <t>277 Minute(n)</t>
  </si>
  <si>
    <t>278 Minute(n)</t>
  </si>
  <si>
    <t>279 Minute(n)</t>
  </si>
  <si>
    <t>280 Minute(n)</t>
  </si>
  <si>
    <t>281 Minute(n)</t>
  </si>
  <si>
    <t>282 Minute(n)</t>
  </si>
  <si>
    <t>283 Minute(n)</t>
  </si>
  <si>
    <t>284 Minute(n)</t>
  </si>
  <si>
    <t>285 Minute(n)</t>
  </si>
  <si>
    <t>286 Minute(n)</t>
  </si>
  <si>
    <t>287 Minute(n)</t>
  </si>
  <si>
    <t>288 Minute(n)</t>
  </si>
  <si>
    <t>289 Minute(n)</t>
  </si>
  <si>
    <t>290 Minute(n)</t>
  </si>
  <si>
    <t>291 Minute(n)</t>
  </si>
  <si>
    <t>292 Minute(n)</t>
  </si>
  <si>
    <t>293 Minute(n)</t>
  </si>
  <si>
    <t>294 Minute(n)</t>
  </si>
  <si>
    <t>295 Minute(n)</t>
  </si>
  <si>
    <t>296 Minute(n)</t>
  </si>
  <si>
    <t>297 Minute(n)</t>
  </si>
  <si>
    <t>298 Minute(n)</t>
  </si>
  <si>
    <t>299 Minute(n)</t>
  </si>
  <si>
    <t>300 Minute(n)</t>
  </si>
  <si>
    <t>301 Minute(n)</t>
  </si>
  <si>
    <t>302 Minute(n)</t>
  </si>
  <si>
    <t>303 Minute(n)</t>
  </si>
  <si>
    <t>304 Minute(n)</t>
  </si>
  <si>
    <t>305 Minute(n)</t>
  </si>
  <si>
    <t>306 Minute(n)</t>
  </si>
  <si>
    <t>307 Minute(n)</t>
  </si>
  <si>
    <t>308 Minute(n)</t>
  </si>
  <si>
    <t>309 Minute(n)</t>
  </si>
  <si>
    <t>310 Minute(n)</t>
  </si>
  <si>
    <t>311 Minute(n)</t>
  </si>
  <si>
    <t>312 Minute(n)</t>
  </si>
  <si>
    <t>313 Minute(n)</t>
  </si>
  <si>
    <t>314 Minute(n)</t>
  </si>
  <si>
    <t>315 Minute(n)</t>
  </si>
  <si>
    <t>316 Minute(n)</t>
  </si>
  <si>
    <t>317 Minute(n)</t>
  </si>
  <si>
    <t>318 Minute(n)</t>
  </si>
  <si>
    <t>319 Minute(n)</t>
  </si>
  <si>
    <t>320 Minute(n)</t>
  </si>
  <si>
    <t>321 Minute(n)</t>
  </si>
  <si>
    <t>322 Minute(n)</t>
  </si>
  <si>
    <t>323 Minute(n)</t>
  </si>
  <si>
    <t>324 Minute(n)</t>
  </si>
  <si>
    <t>325 Minute(n)</t>
  </si>
  <si>
    <t>326 Minute(n)</t>
  </si>
  <si>
    <t>327 Minute(n)</t>
  </si>
  <si>
    <t>328 Minute(n)</t>
  </si>
  <si>
    <t>329 Minute(n)</t>
  </si>
  <si>
    <t>330 Minute(n)</t>
  </si>
  <si>
    <t>331 Minute(n)</t>
  </si>
  <si>
    <t>332 Minute(n)</t>
  </si>
  <si>
    <t>333 Minute(n)</t>
  </si>
  <si>
    <t>334 Minute(n)</t>
  </si>
  <si>
    <t>335 Minute(n)</t>
  </si>
  <si>
    <t>336 Minute(n)</t>
  </si>
  <si>
    <t>337 Minute(n)</t>
  </si>
  <si>
    <t>338 Minute(n)</t>
  </si>
  <si>
    <t>339 Minute(n)</t>
  </si>
  <si>
    <t>340 Minute(n)</t>
  </si>
  <si>
    <t>341 Minute(n)</t>
  </si>
  <si>
    <t>342 Minute(n)</t>
  </si>
  <si>
    <t>343 Minute(n)</t>
  </si>
  <si>
    <t>344 Minute(n)</t>
  </si>
  <si>
    <t>345 Minute(n)</t>
  </si>
  <si>
    <t>346 Minute(n)</t>
  </si>
  <si>
    <t>347 Minute(n)</t>
  </si>
  <si>
    <t>348 Minute(n)</t>
  </si>
  <si>
    <t>349 Minute(n)</t>
  </si>
  <si>
    <t>350 Minute(n)</t>
  </si>
  <si>
    <t>351 Minute(n)</t>
  </si>
  <si>
    <t>352 Minute(n)</t>
  </si>
  <si>
    <t>353 Minute(n)</t>
  </si>
  <si>
    <t>354 Minute(n)</t>
  </si>
  <si>
    <t>355 Minute(n)</t>
  </si>
  <si>
    <t>356 Minute(n)</t>
  </si>
  <si>
    <t>357 Minute(n)</t>
  </si>
  <si>
    <t>358 Minute(n)</t>
  </si>
  <si>
    <t>359 Minute(n)</t>
  </si>
  <si>
    <t>360 Minute(n)</t>
  </si>
  <si>
    <t>361 Minute(n)</t>
  </si>
  <si>
    <t>362 Minute(n)</t>
  </si>
  <si>
    <t>363 Minute(n)</t>
  </si>
  <si>
    <t>364 Minute(n)</t>
  </si>
  <si>
    <t>365 Minute(n)</t>
  </si>
  <si>
    <t>366 Minute(n)</t>
  </si>
  <si>
    <t>367 Minute(n)</t>
  </si>
  <si>
    <t>368 Minute(n)</t>
  </si>
  <si>
    <t>369 Minute(n)</t>
  </si>
  <si>
    <t>370 Minute(n)</t>
  </si>
  <si>
    <t>371 Minute(n)</t>
  </si>
  <si>
    <t>372 Minute(n)</t>
  </si>
  <si>
    <t>373 Minute(n)</t>
  </si>
  <si>
    <t>374 Minute(n)</t>
  </si>
  <si>
    <t>375 Minute(n)</t>
  </si>
  <si>
    <t>376 Minute(n)</t>
  </si>
  <si>
    <t>377 Minute(n)</t>
  </si>
  <si>
    <t>378 Minute(n)</t>
  </si>
  <si>
    <t>379 Minute(n)</t>
  </si>
  <si>
    <t>380 Minute(n)</t>
  </si>
  <si>
    <t>381 Minute(n)</t>
  </si>
  <si>
    <t>382 Minute(n)</t>
  </si>
  <si>
    <t>383 Minute(n)</t>
  </si>
  <si>
    <t>384 Minute(n)</t>
  </si>
  <si>
    <t>385 Minute(n)</t>
  </si>
  <si>
    <t>386 Minute(n)</t>
  </si>
  <si>
    <t>387 Minute(n)</t>
  </si>
  <si>
    <t>388 Minute(n)</t>
  </si>
  <si>
    <t>389 Minute(n)</t>
  </si>
  <si>
    <t>390 Minute(n)</t>
  </si>
  <si>
    <t>391 Minute(n)</t>
  </si>
  <si>
    <t>392 Minute(n)</t>
  </si>
  <si>
    <t>393 Minute(n)</t>
  </si>
  <si>
    <t>394 Minute(n)</t>
  </si>
  <si>
    <t>395 Minute(n)</t>
  </si>
  <si>
    <t>396 Minute(n)</t>
  </si>
  <si>
    <t>397 Minute(n)</t>
  </si>
  <si>
    <t>398 Minute(n)</t>
  </si>
  <si>
    <t>399 Minute(n)</t>
  </si>
  <si>
    <t>400 Minute(n)</t>
  </si>
  <si>
    <t>401 Minute(n)</t>
  </si>
  <si>
    <t>402 Minute(n)</t>
  </si>
  <si>
    <t>403 Minute(n)</t>
  </si>
  <si>
    <t>404 Minute(n)</t>
  </si>
  <si>
    <t>405 Minute(n)</t>
  </si>
  <si>
    <t>406 Minute(n)</t>
  </si>
  <si>
    <t>407 Minute(n)</t>
  </si>
  <si>
    <t>408 Minute(n)</t>
  </si>
  <si>
    <t>409 Minute(n)</t>
  </si>
  <si>
    <t>410 Minute(n)</t>
  </si>
  <si>
    <t>411 Minute(n)</t>
  </si>
  <si>
    <t>412 Minute(n)</t>
  </si>
  <si>
    <t>413 Minute(n)</t>
  </si>
  <si>
    <t>414 Minute(n)</t>
  </si>
  <si>
    <t>415 Minute(n)</t>
  </si>
  <si>
    <t>416 Minute(n)</t>
  </si>
  <si>
    <t>417 Minute(n)</t>
  </si>
  <si>
    <t>418 Minute(n)</t>
  </si>
  <si>
    <t>419 Minute(n)</t>
  </si>
  <si>
    <t>420 Minute(n)</t>
  </si>
  <si>
    <t>421 Minute(n)</t>
  </si>
  <si>
    <t>422 Minute(n)</t>
  </si>
  <si>
    <t>423 Minute(n)</t>
  </si>
  <si>
    <t>424 Minute(n)</t>
  </si>
  <si>
    <t>425 Minute(n)</t>
  </si>
  <si>
    <t>426 Minute(n)</t>
  </si>
  <si>
    <t>427 Minute(n)</t>
  </si>
  <si>
    <t>428 Minute(n)</t>
  </si>
  <si>
    <t>429 Minute(n)</t>
  </si>
  <si>
    <t>430 Minute(n)</t>
  </si>
  <si>
    <t>431 Minute(n)</t>
  </si>
  <si>
    <t>432 Minute(n)</t>
  </si>
  <si>
    <t>433 Minute(n)</t>
  </si>
  <si>
    <t>434 Minute(n)</t>
  </si>
  <si>
    <t>435 Minute(n)</t>
  </si>
  <si>
    <t>436 Minute(n)</t>
  </si>
  <si>
    <t>437 Minute(n)</t>
  </si>
  <si>
    <t>438 Minute(n)</t>
  </si>
  <si>
    <t>439 Minute(n)</t>
  </si>
  <si>
    <t>440 Minute(n)</t>
  </si>
  <si>
    <t>441 Minute(n)</t>
  </si>
  <si>
    <t>442 Minute(n)</t>
  </si>
  <si>
    <t>443 Minute(n)</t>
  </si>
  <si>
    <t>444 Minute(n)</t>
  </si>
  <si>
    <t>445 Minute(n)</t>
  </si>
  <si>
    <t>446 Minute(n)</t>
  </si>
  <si>
    <t>447 Minute(n)</t>
  </si>
  <si>
    <t>448 Minute(n)</t>
  </si>
  <si>
    <t>449 Minute(n)</t>
  </si>
  <si>
    <t>450 Minute(n)</t>
  </si>
  <si>
    <t>451 Minute(n)</t>
  </si>
  <si>
    <t>452 Minute(n)</t>
  </si>
  <si>
    <t>453 Minute(n)</t>
  </si>
  <si>
    <t>454 Minute(n)</t>
  </si>
  <si>
    <t>455 Minute(n)</t>
  </si>
  <si>
    <t>456 Minute(n)</t>
  </si>
  <si>
    <t>457 Minute(n)</t>
  </si>
  <si>
    <t>458 Minute(n)</t>
  </si>
  <si>
    <t>459 Minute(n)</t>
  </si>
  <si>
    <t>460 Minute(n)</t>
  </si>
  <si>
    <t>461 Minute(n)</t>
  </si>
  <si>
    <t>462 Minute(n)</t>
  </si>
  <si>
    <t>463 Minute(n)</t>
  </si>
  <si>
    <t>464 Minute(n)</t>
  </si>
  <si>
    <t>465 Minute(n)</t>
  </si>
  <si>
    <t>466 Minute(n)</t>
  </si>
  <si>
    <t>467 Minute(n)</t>
  </si>
  <si>
    <t>468 Minute(n)</t>
  </si>
  <si>
    <t>469 Minute(n)</t>
  </si>
  <si>
    <t>470 Minute(n)</t>
  </si>
  <si>
    <t>471 Minute(n)</t>
  </si>
  <si>
    <t>472 Minute(n)</t>
  </si>
  <si>
    <t>473 Minute(n)</t>
  </si>
  <si>
    <t>474 Minute(n)</t>
  </si>
  <si>
    <t>475 Minute(n)</t>
  </si>
  <si>
    <t>476 Minute(n)</t>
  </si>
  <si>
    <t>477 Minute(n)</t>
  </si>
  <si>
    <t>478 Minute(n)</t>
  </si>
  <si>
    <t>479 Minute(n)</t>
  </si>
  <si>
    <t>480 Minute(n)</t>
  </si>
  <si>
    <t>481 Minute(n)</t>
  </si>
  <si>
    <t>482 Minute(n)</t>
  </si>
  <si>
    <t>483 Minute(n)</t>
  </si>
  <si>
    <t>484 Minute(n)</t>
  </si>
  <si>
    <t>485 Minute(n)</t>
  </si>
  <si>
    <t>486 Minute(n)</t>
  </si>
  <si>
    <t>487 Minute(n)</t>
  </si>
  <si>
    <t>488 Minute(n)</t>
  </si>
  <si>
    <t>489 Minute(n)</t>
  </si>
  <si>
    <t>490 Minute(n)</t>
  </si>
  <si>
    <t>491 Minute(n)</t>
  </si>
  <si>
    <t>492 Minute(n)</t>
  </si>
  <si>
    <t>493 Minute(n)</t>
  </si>
  <si>
    <t>494 Minute(n)</t>
  </si>
  <si>
    <t>495 Minute(n)</t>
  </si>
  <si>
    <t>496 Minute(n)</t>
  </si>
  <si>
    <t>497 Minute(n)</t>
  </si>
  <si>
    <t>498 Minute(n)</t>
  </si>
  <si>
    <t>499 Minute(n)</t>
  </si>
  <si>
    <t>500 Minute(n)</t>
  </si>
  <si>
    <t>501 Minute(n)</t>
  </si>
  <si>
    <t>502 Minute(n)</t>
  </si>
  <si>
    <t>503 Minute(n)</t>
  </si>
  <si>
    <t>504 Minute(n)</t>
  </si>
  <si>
    <t>505 Minute(n)</t>
  </si>
  <si>
    <t>506 Minute(n)</t>
  </si>
  <si>
    <t>507 Minute(n)</t>
  </si>
  <si>
    <t>508 Minute(n)</t>
  </si>
  <si>
    <t>509 Minute(n)</t>
  </si>
  <si>
    <t>510 Minute(n)</t>
  </si>
  <si>
    <t>511 Minute(n)</t>
  </si>
  <si>
    <t>512 Minute(n)</t>
  </si>
  <si>
    <t>513 Minute(n)</t>
  </si>
  <si>
    <t>514 Minute(n)</t>
  </si>
  <si>
    <t>515 Minute(n)</t>
  </si>
  <si>
    <t>516 Minute(n)</t>
  </si>
  <si>
    <t>517 Minute(n)</t>
  </si>
  <si>
    <t>518 Minute(n)</t>
  </si>
  <si>
    <t>519 Minute(n)</t>
  </si>
  <si>
    <t>520 Minute(n)</t>
  </si>
  <si>
    <t>521 Minute(n)</t>
  </si>
  <si>
    <t>522 Minute(n)</t>
  </si>
  <si>
    <t>523 Minute(n)</t>
  </si>
  <si>
    <t>524 Minute(n)</t>
  </si>
  <si>
    <t>525 Minute(n)</t>
  </si>
  <si>
    <t>526 Minute(n)</t>
  </si>
  <si>
    <t>527 Minute(n)</t>
  </si>
  <si>
    <t>528 Minute(n)</t>
  </si>
  <si>
    <t>529 Minute(n)</t>
  </si>
  <si>
    <t>530 Minute(n)</t>
  </si>
  <si>
    <t>531 Minute(n)</t>
  </si>
  <si>
    <t>532 Minute(n)</t>
  </si>
  <si>
    <t>533 Minute(n)</t>
  </si>
  <si>
    <t>534 Minute(n)</t>
  </si>
  <si>
    <t>535 Minute(n)</t>
  </si>
  <si>
    <t>536 Minute(n)</t>
  </si>
  <si>
    <t>537 Minute(n)</t>
  </si>
  <si>
    <t>538 Minute(n)</t>
  </si>
  <si>
    <t>539 Minute(n)</t>
  </si>
  <si>
    <t>540 Minute(n)</t>
  </si>
  <si>
    <t>541 Minute(n)</t>
  </si>
  <si>
    <t>542 Minute(n)</t>
  </si>
  <si>
    <t>543 Minute(n)</t>
  </si>
  <si>
    <t>544 Minute(n)</t>
  </si>
  <si>
    <t>545 Minute(n)</t>
  </si>
  <si>
    <t>546 Minute(n)</t>
  </si>
  <si>
    <t>547 Minute(n)</t>
  </si>
  <si>
    <t>548 Minute(n)</t>
  </si>
  <si>
    <t>549 Minute(n)</t>
  </si>
  <si>
    <t>550 Minute(n)</t>
  </si>
  <si>
    <t>551 Minute(n)</t>
  </si>
  <si>
    <t>552 Minute(n)</t>
  </si>
  <si>
    <t>553 Minute(n)</t>
  </si>
  <si>
    <t>554 Minute(n)</t>
  </si>
  <si>
    <t>555 Minute(n)</t>
  </si>
  <si>
    <t>556 Minute(n)</t>
  </si>
  <si>
    <t>557 Minute(n)</t>
  </si>
  <si>
    <t>558 Minute(n)</t>
  </si>
  <si>
    <t>559 Minute(n)</t>
  </si>
  <si>
    <t>560 Minute(n)</t>
  </si>
  <si>
    <t>561 Minute(n)</t>
  </si>
  <si>
    <t>562 Minute(n)</t>
  </si>
  <si>
    <t>563 Minute(n)</t>
  </si>
  <si>
    <t>564 Minute(n)</t>
  </si>
  <si>
    <t>565 Minute(n)</t>
  </si>
  <si>
    <t>566 Minute(n)</t>
  </si>
  <si>
    <t>567 Minute(n)</t>
  </si>
  <si>
    <t>568 Minute(n)</t>
  </si>
  <si>
    <t>569 Minute(n)</t>
  </si>
  <si>
    <t>570 Minute(n)</t>
  </si>
  <si>
    <t>571 Minute(n)</t>
  </si>
  <si>
    <t>572 Minute(n)</t>
  </si>
  <si>
    <t>573 Minute(n)</t>
  </si>
  <si>
    <t>574 Minute(n)</t>
  </si>
  <si>
    <t>575 Minute(n)</t>
  </si>
  <si>
    <t>576 Minute(n)</t>
  </si>
  <si>
    <t>577 Minute(n)</t>
  </si>
  <si>
    <t>578 Minute(n)</t>
  </si>
  <si>
    <t>579 Minute(n)</t>
  </si>
  <si>
    <t>580 Minute(n)</t>
  </si>
  <si>
    <t>581 Minute(n)</t>
  </si>
  <si>
    <t>582 Minute(n)</t>
  </si>
  <si>
    <t>583 Minute(n)</t>
  </si>
  <si>
    <t>584 Minute(n)</t>
  </si>
  <si>
    <t>585 Minute(n)</t>
  </si>
  <si>
    <t>586 Minute(n)</t>
  </si>
  <si>
    <t>587 Minute(n)</t>
  </si>
  <si>
    <t>588 Minute(n)</t>
  </si>
  <si>
    <t>589 Minute(n)</t>
  </si>
  <si>
    <t>590 Minute(n)</t>
  </si>
  <si>
    <t>591 Minute(n)</t>
  </si>
  <si>
    <t>592 Minute(n)</t>
  </si>
  <si>
    <t>593 Minute(n)</t>
  </si>
  <si>
    <t>594 Minute(n)</t>
  </si>
  <si>
    <t>595 Minute(n)</t>
  </si>
  <si>
    <t>596 Minute(n)</t>
  </si>
  <si>
    <t>597 Minute(n)</t>
  </si>
  <si>
    <t>598 Minute(n)</t>
  </si>
  <si>
    <t>599 Minute(n)</t>
  </si>
  <si>
    <t>600 Minute(n)</t>
  </si>
  <si>
    <t>601 Minute(n)</t>
  </si>
  <si>
    <t>602 Minute(n)</t>
  </si>
  <si>
    <t>603 Minute(n)</t>
  </si>
  <si>
    <t>604 Minute(n)</t>
  </si>
  <si>
    <t>605 Minute(n)</t>
  </si>
  <si>
    <t>606 Minute(n)</t>
  </si>
  <si>
    <t>607 Minute(n)</t>
  </si>
  <si>
    <t>608 Minute(n)</t>
  </si>
  <si>
    <t>609 Minute(n)</t>
  </si>
  <si>
    <t>610 Minute(n)</t>
  </si>
  <si>
    <t>611 Minute(n)</t>
  </si>
  <si>
    <t>612 Minute(n)</t>
  </si>
  <si>
    <t>613 Minute(n)</t>
  </si>
  <si>
    <t>614 Minute(n)</t>
  </si>
  <si>
    <t>615 Minute(n)</t>
  </si>
  <si>
    <t>616 Minute(n)</t>
  </si>
  <si>
    <t>617 Minute(n)</t>
  </si>
  <si>
    <t>618 Minute(n)</t>
  </si>
  <si>
    <t>619 Minute(n)</t>
  </si>
  <si>
    <t>620 Minute(n)</t>
  </si>
  <si>
    <t>621 Minute(n)</t>
  </si>
  <si>
    <t>622 Minute(n)</t>
  </si>
  <si>
    <t>623 Minute(n)</t>
  </si>
  <si>
    <t>624 Minute(n)</t>
  </si>
  <si>
    <t>625 Minute(n)</t>
  </si>
  <si>
    <t>626 Minute(n)</t>
  </si>
  <si>
    <t>627 Minute(n)</t>
  </si>
  <si>
    <t>628 Minute(n)</t>
  </si>
  <si>
    <t>629 Minute(n)</t>
  </si>
  <si>
    <t>630 Minute(n)</t>
  </si>
  <si>
    <t>631 Minute(n)</t>
  </si>
  <si>
    <t>632 Minute(n)</t>
  </si>
  <si>
    <t>633 Minute(n)</t>
  </si>
  <si>
    <t>634 Minute(n)</t>
  </si>
  <si>
    <t>635 Minute(n)</t>
  </si>
  <si>
    <t>636 Minute(n)</t>
  </si>
  <si>
    <t>637 Minute(n)</t>
  </si>
  <si>
    <t>638 Minute(n)</t>
  </si>
  <si>
    <t>639 Minute(n)</t>
  </si>
  <si>
    <t>640 Minute(n)</t>
  </si>
  <si>
    <t>641 Minute(n)</t>
  </si>
  <si>
    <t>642 Minute(n)</t>
  </si>
  <si>
    <t>643 Minute(n)</t>
  </si>
  <si>
    <t>644 Minute(n)</t>
  </si>
  <si>
    <t>645 Minute(n)</t>
  </si>
  <si>
    <t>646 Minute(n)</t>
  </si>
  <si>
    <t>647 Minute(n)</t>
  </si>
  <si>
    <t>648 Minute(n)</t>
  </si>
  <si>
    <t>649 Minute(n)</t>
  </si>
  <si>
    <t>650 Minute(n)</t>
  </si>
  <si>
    <t>651 Minute(n)</t>
  </si>
  <si>
    <t>652 Minute(n)</t>
  </si>
  <si>
    <t>653 Minute(n)</t>
  </si>
  <si>
    <t>654 Minute(n)</t>
  </si>
  <si>
    <t>655 Minute(n)</t>
  </si>
  <si>
    <t>656 Minute(n)</t>
  </si>
  <si>
    <t>657 Minute(n)</t>
  </si>
  <si>
    <t>658 Minute(n)</t>
  </si>
  <si>
    <t>659 Minute(n)</t>
  </si>
  <si>
    <t>660 Minute(n)</t>
  </si>
  <si>
    <t>661 Minute(n)</t>
  </si>
  <si>
    <t>662 Minute(n)</t>
  </si>
  <si>
    <t>663 Minute(n)</t>
  </si>
  <si>
    <t>664 Minute(n)</t>
  </si>
  <si>
    <t>665 Minute(n)</t>
  </si>
  <si>
    <t>666 Minute(n)</t>
  </si>
  <si>
    <t>667 Minute(n)</t>
  </si>
  <si>
    <t>668 Minute(n)</t>
  </si>
  <si>
    <t>669 Minute(n)</t>
  </si>
  <si>
    <t>670 Minute(n)</t>
  </si>
  <si>
    <t>671 Minute(n)</t>
  </si>
  <si>
    <t>672 Minute(n)</t>
  </si>
  <si>
    <t>673 Minute(n)</t>
  </si>
  <si>
    <t>674 Minute(n)</t>
  </si>
  <si>
    <t>675 Minute(n)</t>
  </si>
  <si>
    <t>676 Minute(n)</t>
  </si>
  <si>
    <t>677 Minute(n)</t>
  </si>
  <si>
    <t>678 Minute(n)</t>
  </si>
  <si>
    <t>679 Minute(n)</t>
  </si>
  <si>
    <t>680 Minute(n)</t>
  </si>
  <si>
    <t>681 Minute(n)</t>
  </si>
  <si>
    <t>682 Minute(n)</t>
  </si>
  <si>
    <t>683 Minute(n)</t>
  </si>
  <si>
    <t>684 Minute(n)</t>
  </si>
  <si>
    <t>685 Minute(n)</t>
  </si>
  <si>
    <t>686 Minute(n)</t>
  </si>
  <si>
    <t>687 Minute(n)</t>
  </si>
  <si>
    <t>688 Minute(n)</t>
  </si>
  <si>
    <t>689 Minute(n)</t>
  </si>
  <si>
    <t>690 Minute(n)</t>
  </si>
  <si>
    <t>691 Minute(n)</t>
  </si>
  <si>
    <t>692 Minute(n)</t>
  </si>
  <si>
    <t>693 Minute(n)</t>
  </si>
  <si>
    <t>694 Minute(n)</t>
  </si>
  <si>
    <t>695 Minute(n)</t>
  </si>
  <si>
    <t>696 Minute(n)</t>
  </si>
  <si>
    <t>697 Minute(n)</t>
  </si>
  <si>
    <t>698 Minute(n)</t>
  </si>
  <si>
    <t>699 Minute(n)</t>
  </si>
  <si>
    <t>700 Minute(n)</t>
  </si>
  <si>
    <t>701 Minute(n)</t>
  </si>
  <si>
    <t>702 Minute(n)</t>
  </si>
  <si>
    <t>703 Minute(n)</t>
  </si>
  <si>
    <t>704 Minute(n)</t>
  </si>
  <si>
    <t>705 Minute(n)</t>
  </si>
  <si>
    <t>706 Minute(n)</t>
  </si>
  <si>
    <t>707 Minute(n)</t>
  </si>
  <si>
    <t>708 Minute(n)</t>
  </si>
  <si>
    <t>709 Minute(n)</t>
  </si>
  <si>
    <t>710 Minute(n)</t>
  </si>
  <si>
    <t>711 Minute(n)</t>
  </si>
  <si>
    <t>712 Minute(n)</t>
  </si>
  <si>
    <t>713 Minute(n)</t>
  </si>
  <si>
    <t>714 Minute(n)</t>
  </si>
  <si>
    <t>715 Minute(n)</t>
  </si>
  <si>
    <t>716 Minute(n)</t>
  </si>
  <si>
    <t>717 Minute(n)</t>
  </si>
  <si>
    <t>718 Minute(n)</t>
  </si>
  <si>
    <t>719 Minute(n)</t>
  </si>
  <si>
    <t>720 Minute(n)</t>
  </si>
  <si>
    <t>721 Minute(n)</t>
  </si>
  <si>
    <t>722 Minute(n)</t>
  </si>
  <si>
    <t>723 Minute(n)</t>
  </si>
  <si>
    <t>724 Minute(n)</t>
  </si>
  <si>
    <t>725 Minute(n)</t>
  </si>
  <si>
    <t>726 Minute(n)</t>
  </si>
  <si>
    <t>727 Minute(n)</t>
  </si>
  <si>
    <t>728 Minute(n)</t>
  </si>
  <si>
    <t>729 Minute(n)</t>
  </si>
  <si>
    <t>730 Minute(n)</t>
  </si>
  <si>
    <t>731 Minute(n)</t>
  </si>
  <si>
    <t>732 Minute(n)</t>
  </si>
  <si>
    <t>733 Minute(n)</t>
  </si>
  <si>
    <t>734 Minute(n)</t>
  </si>
  <si>
    <t>735 Minute(n)</t>
  </si>
  <si>
    <t>736 Minute(n)</t>
  </si>
  <si>
    <t>737 Minute(n)</t>
  </si>
  <si>
    <t>738 Minute(n)</t>
  </si>
  <si>
    <t>739 Minute(n)</t>
  </si>
  <si>
    <t>740 Minute(n)</t>
  </si>
  <si>
    <t>741 Minute(n)</t>
  </si>
  <si>
    <t>742 Minute(n)</t>
  </si>
  <si>
    <t>743 Minute(n)</t>
  </si>
  <si>
    <t>744 Minute(n)</t>
  </si>
  <si>
    <t>745 Minute(n)</t>
  </si>
  <si>
    <t>746 Minute(n)</t>
  </si>
  <si>
    <t>747 Minute(n)</t>
  </si>
  <si>
    <t>748 Minute(n)</t>
  </si>
  <si>
    <t>749 Minute(n)</t>
  </si>
  <si>
    <t>750 Minute(n)</t>
  </si>
  <si>
    <t>751 Minute(n)</t>
  </si>
  <si>
    <t>752 Minute(n)</t>
  </si>
  <si>
    <t>753 Minute(n)</t>
  </si>
  <si>
    <t>754 Minute(n)</t>
  </si>
  <si>
    <t>755 Minute(n)</t>
  </si>
  <si>
    <t>756 Minute(n)</t>
  </si>
  <si>
    <t>757 Minute(n)</t>
  </si>
  <si>
    <t>758 Minute(n)</t>
  </si>
  <si>
    <t>759 Minute(n)</t>
  </si>
  <si>
    <t>760 Minute(n)</t>
  </si>
  <si>
    <t>761 Minute(n)</t>
  </si>
  <si>
    <t>762 Minute(n)</t>
  </si>
  <si>
    <t>763 Minute(n)</t>
  </si>
  <si>
    <t>764 Minute(n)</t>
  </si>
  <si>
    <t>765 Minute(n)</t>
  </si>
  <si>
    <t>766 Minute(n)</t>
  </si>
  <si>
    <t>767 Minute(n)</t>
  </si>
  <si>
    <t>768 Minute(n)</t>
  </si>
  <si>
    <t>769 Minute(n)</t>
  </si>
  <si>
    <t>770 Minute(n)</t>
  </si>
  <si>
    <t>771 Minute(n)</t>
  </si>
  <si>
    <t>772 Minute(n)</t>
  </si>
  <si>
    <t>773 Minute(n)</t>
  </si>
  <si>
    <t>774 Minute(n)</t>
  </si>
  <si>
    <t>775 Minute(n)</t>
  </si>
  <si>
    <t>776 Minute(n)</t>
  </si>
  <si>
    <t>777 Minute(n)</t>
  </si>
  <si>
    <t>778 Minute(n)</t>
  </si>
  <si>
    <t>779 Minute(n)</t>
  </si>
  <si>
    <t>780 Minute(n)</t>
  </si>
  <si>
    <t>781 Minute(n)</t>
  </si>
  <si>
    <t>782 Minute(n)</t>
  </si>
  <si>
    <t>783 Minute(n)</t>
  </si>
  <si>
    <t>784 Minute(n)</t>
  </si>
  <si>
    <t>785 Minute(n)</t>
  </si>
  <si>
    <t>786 Minute(n)</t>
  </si>
  <si>
    <t>787 Minute(n)</t>
  </si>
  <si>
    <t>788 Minute(n)</t>
  </si>
  <si>
    <t>789 Minute(n)</t>
  </si>
  <si>
    <t>790 Minute(n)</t>
  </si>
  <si>
    <t>791 Minute(n)</t>
  </si>
  <si>
    <t>792 Minute(n)</t>
  </si>
  <si>
    <t>793 Minute(n)</t>
  </si>
  <si>
    <t>794 Minute(n)</t>
  </si>
  <si>
    <t>795 Minute(n)</t>
  </si>
  <si>
    <t>796 Minute(n)</t>
  </si>
  <si>
    <t>797 Minute(n)</t>
  </si>
  <si>
    <t>798 Minute(n)</t>
  </si>
  <si>
    <t>799 Minute(n)</t>
  </si>
  <si>
    <t>800 Minute(n)</t>
  </si>
  <si>
    <t>801 Minute(n)</t>
  </si>
  <si>
    <t>802 Minute(n)</t>
  </si>
  <si>
    <t>803 Minute(n)</t>
  </si>
  <si>
    <t>804 Minute(n)</t>
  </si>
  <si>
    <t>805 Minute(n)</t>
  </si>
  <si>
    <t>806 Minute(n)</t>
  </si>
  <si>
    <t>807 Minute(n)</t>
  </si>
  <si>
    <t>808 Minute(n)</t>
  </si>
  <si>
    <t>809 Minute(n)</t>
  </si>
  <si>
    <t>810 Minute(n)</t>
  </si>
  <si>
    <t>811 Minute(n)</t>
  </si>
  <si>
    <t>812 Minute(n)</t>
  </si>
  <si>
    <t>813 Minute(n)</t>
  </si>
  <si>
    <t>814 Minute(n)</t>
  </si>
  <si>
    <t>815 Minute(n)</t>
  </si>
  <si>
    <t>816 Minute(n)</t>
  </si>
  <si>
    <t>817 Minute(n)</t>
  </si>
  <si>
    <t>818 Minute(n)</t>
  </si>
  <si>
    <t>819 Minute(n)</t>
  </si>
  <si>
    <t>820 Minute(n)</t>
  </si>
  <si>
    <t>821 Minute(n)</t>
  </si>
  <si>
    <t>822 Minute(n)</t>
  </si>
  <si>
    <t>823 Minute(n)</t>
  </si>
  <si>
    <t>824 Minute(n)</t>
  </si>
  <si>
    <t>825 Minute(n)</t>
  </si>
  <si>
    <t>826 Minute(n)</t>
  </si>
  <si>
    <t>827 Minute(n)</t>
  </si>
  <si>
    <t>828 Minute(n)</t>
  </si>
  <si>
    <t>829 Minute(n)</t>
  </si>
  <si>
    <t>830 Minute(n)</t>
  </si>
  <si>
    <t>831 Minute(n)</t>
  </si>
  <si>
    <t>832 Minute(n)</t>
  </si>
  <si>
    <t>833 Minute(n)</t>
  </si>
  <si>
    <t>834 Minute(n)</t>
  </si>
  <si>
    <t>835 Minute(n)</t>
  </si>
  <si>
    <t>836 Minute(n)</t>
  </si>
  <si>
    <t>837 Minute(n)</t>
  </si>
  <si>
    <t>838 Minute(n)</t>
  </si>
  <si>
    <t>839 Minute(n)</t>
  </si>
  <si>
    <t>840 Minute(n)</t>
  </si>
  <si>
    <t>841 Minute(n)</t>
  </si>
  <si>
    <t>842 Minute(n)</t>
  </si>
  <si>
    <t>843 Minute(n)</t>
  </si>
  <si>
    <t>844 Minute(n)</t>
  </si>
  <si>
    <t>845 Minute(n)</t>
  </si>
  <si>
    <t>846 Minute(n)</t>
  </si>
  <si>
    <t>847 Minute(n)</t>
  </si>
  <si>
    <t>848 Minute(n)</t>
  </si>
  <si>
    <t>849 Minute(n)</t>
  </si>
  <si>
    <t>850 Minute(n)</t>
  </si>
  <si>
    <t>851 Minute(n)</t>
  </si>
  <si>
    <t>852 Minute(n)</t>
  </si>
  <si>
    <t>853 Minute(n)</t>
  </si>
  <si>
    <t>854 Minute(n)</t>
  </si>
  <si>
    <t>855 Minute(n)</t>
  </si>
  <si>
    <t>856 Minute(n)</t>
  </si>
  <si>
    <t>857 Minute(n)</t>
  </si>
  <si>
    <t>858 Minute(n)</t>
  </si>
  <si>
    <t>859 Minute(n)</t>
  </si>
  <si>
    <t>860 Minute(n)</t>
  </si>
  <si>
    <t>861 Minute(n)</t>
  </si>
  <si>
    <t>862 Minute(n)</t>
  </si>
  <si>
    <t>863 Minute(n)</t>
  </si>
  <si>
    <t>864 Minute(n)</t>
  </si>
  <si>
    <t>865 Minute(n)</t>
  </si>
  <si>
    <t>866 Minute(n)</t>
  </si>
  <si>
    <t>867 Minute(n)</t>
  </si>
  <si>
    <t>868 Minute(n)</t>
  </si>
  <si>
    <t>869 Minute(n)</t>
  </si>
  <si>
    <t>870 Minute(n)</t>
  </si>
  <si>
    <t>871 Minute(n)</t>
  </si>
  <si>
    <t>872 Minute(n)</t>
  </si>
  <si>
    <t>873 Minute(n)</t>
  </si>
  <si>
    <t>874 Minute(n)</t>
  </si>
  <si>
    <t>875 Minute(n)</t>
  </si>
  <si>
    <t>876 Minute(n)</t>
  </si>
  <si>
    <t>877 Minute(n)</t>
  </si>
  <si>
    <t>878 Minute(n)</t>
  </si>
  <si>
    <t>879 Minute(n)</t>
  </si>
  <si>
    <t>880 Minute(n)</t>
  </si>
  <si>
    <t>881 Minute(n)</t>
  </si>
  <si>
    <t>882 Minute(n)</t>
  </si>
  <si>
    <t>883 Minute(n)</t>
  </si>
  <si>
    <t>884 Minute(n)</t>
  </si>
  <si>
    <t>885 Minute(n)</t>
  </si>
  <si>
    <t>886 Minute(n)</t>
  </si>
  <si>
    <t>887 Minute(n)</t>
  </si>
  <si>
    <t>888 Minute(n)</t>
  </si>
  <si>
    <t>889 Minute(n)</t>
  </si>
  <si>
    <t>890 Minute(n)</t>
  </si>
  <si>
    <t>891 Minute(n)</t>
  </si>
  <si>
    <t>892 Minute(n)</t>
  </si>
  <si>
    <t>893 Minute(n)</t>
  </si>
  <si>
    <t>894 Minute(n)</t>
  </si>
  <si>
    <t>895 Minute(n)</t>
  </si>
  <si>
    <t>896 Minute(n)</t>
  </si>
  <si>
    <t>897 Minute(n)</t>
  </si>
  <si>
    <t>898 Minute(n)</t>
  </si>
  <si>
    <t>899 Minute(n)</t>
  </si>
  <si>
    <t>900 Minute(n)</t>
  </si>
  <si>
    <t>901 Minute(n)</t>
  </si>
  <si>
    <t>902 Minute(n)</t>
  </si>
  <si>
    <t>903 Minute(n)</t>
  </si>
  <si>
    <t>904 Minute(n)</t>
  </si>
  <si>
    <t>905 Minute(n)</t>
  </si>
  <si>
    <t>906 Minute(n)</t>
  </si>
  <si>
    <t>907 Minute(n)</t>
  </si>
  <si>
    <t>908 Minute(n)</t>
  </si>
  <si>
    <t>909 Minute(n)</t>
  </si>
  <si>
    <t>910 Minute(n)</t>
  </si>
  <si>
    <t>911 Minute(n)</t>
  </si>
  <si>
    <t>912 Minute(n)</t>
  </si>
  <si>
    <t>913 Minute(n)</t>
  </si>
  <si>
    <t>914 Minute(n)</t>
  </si>
  <si>
    <t>915 Minute(n)</t>
  </si>
  <si>
    <t>916 Minute(n)</t>
  </si>
  <si>
    <t>917 Minute(n)</t>
  </si>
  <si>
    <t>918 Minute(n)</t>
  </si>
  <si>
    <t>919 Minute(n)</t>
  </si>
  <si>
    <t>920 Minute(n)</t>
  </si>
  <si>
    <t>921 Minute(n)</t>
  </si>
  <si>
    <t>922 Minute(n)</t>
  </si>
  <si>
    <t>923 Minute(n)</t>
  </si>
  <si>
    <t>924 Minute(n)</t>
  </si>
  <si>
    <t>925 Minute(n)</t>
  </si>
  <si>
    <t>926 Minute(n)</t>
  </si>
  <si>
    <t>927 Minute(n)</t>
  </si>
  <si>
    <t>928 Minute(n)</t>
  </si>
  <si>
    <t>929 Minute(n)</t>
  </si>
  <si>
    <t>930 Minute(n)</t>
  </si>
  <si>
    <t>931 Minute(n)</t>
  </si>
  <si>
    <t>932 Minute(n)</t>
  </si>
  <si>
    <t>933 Minute(n)</t>
  </si>
  <si>
    <t>934 Minute(n)</t>
  </si>
  <si>
    <t>935 Minute(n)</t>
  </si>
  <si>
    <t>936 Minute(n)</t>
  </si>
  <si>
    <t>937 Minute(n)</t>
  </si>
  <si>
    <t>938 Minute(n)</t>
  </si>
  <si>
    <t>939 Minute(n)</t>
  </si>
  <si>
    <t>940 Minute(n)</t>
  </si>
  <si>
    <t>941 Minute(n)</t>
  </si>
  <si>
    <t>942 Minute(n)</t>
  </si>
  <si>
    <t>943 Minute(n)</t>
  </si>
  <si>
    <t>944 Minute(n)</t>
  </si>
  <si>
    <t>945 Minute(n)</t>
  </si>
  <si>
    <t>946 Minute(n)</t>
  </si>
  <si>
    <t>947 Minute(n)</t>
  </si>
  <si>
    <t>948 Minute(n)</t>
  </si>
  <si>
    <t>949 Minute(n)</t>
  </si>
  <si>
    <t>950 Minute(n)</t>
  </si>
  <si>
    <t>951 Minute(n)</t>
  </si>
  <si>
    <t>952 Minute(n)</t>
  </si>
  <si>
    <t>953 Minute(n)</t>
  </si>
  <si>
    <t>954 Minute(n)</t>
  </si>
  <si>
    <t>955 Minute(n)</t>
  </si>
  <si>
    <t>956 Minute(n)</t>
  </si>
  <si>
    <t>957 Minute(n)</t>
  </si>
  <si>
    <t>958 Minute(n)</t>
  </si>
  <si>
    <t>959 Minute(n)</t>
  </si>
  <si>
    <t>960 Minute(n)</t>
  </si>
  <si>
    <t>961 Minute(n)</t>
  </si>
  <si>
    <t>962 Minute(n)</t>
  </si>
  <si>
    <t>963 Minute(n)</t>
  </si>
  <si>
    <t>964 Minute(n)</t>
  </si>
  <si>
    <t>965 Minute(n)</t>
  </si>
  <si>
    <t>966 Minute(n)</t>
  </si>
  <si>
    <t>967 Minute(n)</t>
  </si>
  <si>
    <t>968 Minute(n)</t>
  </si>
  <si>
    <t>969 Minute(n)</t>
  </si>
  <si>
    <t>970 Minute(n)</t>
  </si>
  <si>
    <t>971 Minute(n)</t>
  </si>
  <si>
    <t>972 Minute(n)</t>
  </si>
  <si>
    <t>973 Minute(n)</t>
  </si>
  <si>
    <t>974 Minute(n)</t>
  </si>
  <si>
    <t>975 Minute(n)</t>
  </si>
  <si>
    <t>976 Minute(n)</t>
  </si>
  <si>
    <t>977 Minute(n)</t>
  </si>
  <si>
    <t>978 Minute(n)</t>
  </si>
  <si>
    <t>979 Minute(n)</t>
  </si>
  <si>
    <t>980 Minute(n)</t>
  </si>
  <si>
    <t>981 Minute(n)</t>
  </si>
  <si>
    <t>982 Minute(n)</t>
  </si>
  <si>
    <t>983 Minute(n)</t>
  </si>
  <si>
    <t>984 Minute(n)</t>
  </si>
  <si>
    <t>985 Minute(n)</t>
  </si>
  <si>
    <t>986 Minute(n)</t>
  </si>
  <si>
    <t>987 Minute(n)</t>
  </si>
  <si>
    <t>988 Minute(n)</t>
  </si>
  <si>
    <t>989 Minute(n)</t>
  </si>
  <si>
    <t>990 Minute(n)</t>
  </si>
  <si>
    <t>991 Minute(n)</t>
  </si>
  <si>
    <t>992 Minute(n)</t>
  </si>
  <si>
    <t>993 Minute(n)</t>
  </si>
  <si>
    <t>994 Minute(n)</t>
  </si>
  <si>
    <t>995 Minute(n)</t>
  </si>
  <si>
    <t>996 Minute(n)</t>
  </si>
  <si>
    <t>997 Minute(n)</t>
  </si>
  <si>
    <t>998 Minute(n)</t>
  </si>
  <si>
    <t>999 Minute(n)</t>
  </si>
  <si>
    <t>1 sek.</t>
  </si>
  <si>
    <t>2 sek.</t>
  </si>
  <si>
    <t>3 sek.</t>
  </si>
  <si>
    <t>4 sek.</t>
  </si>
  <si>
    <t>5 sek.</t>
  </si>
  <si>
    <t>6 sek.</t>
  </si>
  <si>
    <t>7 sek.</t>
  </si>
  <si>
    <t>8 sek.</t>
  </si>
  <si>
    <t>9 sek.</t>
  </si>
  <si>
    <t>10 sek.</t>
  </si>
  <si>
    <t>11 sek.</t>
  </si>
  <si>
    <t>12 sek.</t>
  </si>
  <si>
    <t>13 sek.</t>
  </si>
  <si>
    <t>14 sek.</t>
  </si>
  <si>
    <t>15 sek.</t>
  </si>
  <si>
    <t>16 sek.</t>
  </si>
  <si>
    <t>17 sek.</t>
  </si>
  <si>
    <t>18 sek.</t>
  </si>
  <si>
    <t>19 sek.</t>
  </si>
  <si>
    <t>20 sek.</t>
  </si>
  <si>
    <t>21 sek.</t>
  </si>
  <si>
    <t>22 sek.</t>
  </si>
  <si>
    <t>23 sek.</t>
  </si>
  <si>
    <t>24 sek.</t>
  </si>
  <si>
    <t>25 sek.</t>
  </si>
  <si>
    <t>26 sek.</t>
  </si>
  <si>
    <t>27 sek.</t>
  </si>
  <si>
    <t>28 sek.</t>
  </si>
  <si>
    <t>29 sek.</t>
  </si>
  <si>
    <t>30 sek.</t>
  </si>
  <si>
    <t>31 sek.</t>
  </si>
  <si>
    <t>32 sek.</t>
  </si>
  <si>
    <t>33 sek.</t>
  </si>
  <si>
    <t>34 sek.</t>
  </si>
  <si>
    <t>35 sek.</t>
  </si>
  <si>
    <t>36 sek.</t>
  </si>
  <si>
    <t>37 sek.</t>
  </si>
  <si>
    <t>38 sek.</t>
  </si>
  <si>
    <t>39 sek.</t>
  </si>
  <si>
    <t>40 sek.</t>
  </si>
  <si>
    <t>41 sek.</t>
  </si>
  <si>
    <t>42 sek.</t>
  </si>
  <si>
    <t>43 sek.</t>
  </si>
  <si>
    <t>44 sek.</t>
  </si>
  <si>
    <t>45 sek.</t>
  </si>
  <si>
    <t>46 sek.</t>
  </si>
  <si>
    <t>47 sek.</t>
  </si>
  <si>
    <t>48 sek.</t>
  </si>
  <si>
    <t>49 sek.</t>
  </si>
  <si>
    <t>50 sek.</t>
  </si>
  <si>
    <t>51 sek.</t>
  </si>
  <si>
    <t>52 sek.</t>
  </si>
  <si>
    <t>53 sek.</t>
  </si>
  <si>
    <t>54 sek.</t>
  </si>
  <si>
    <t>55 sek.</t>
  </si>
  <si>
    <t>56 sek.</t>
  </si>
  <si>
    <t>57 sek.</t>
  </si>
  <si>
    <t>58 sek.</t>
  </si>
  <si>
    <t>59 sek.</t>
  </si>
  <si>
    <t>61 sek.</t>
  </si>
  <si>
    <t>62 sek.</t>
  </si>
  <si>
    <t>63 sek.</t>
  </si>
  <si>
    <t>64 sek.</t>
  </si>
  <si>
    <t>65 sek.</t>
  </si>
  <si>
    <t>66 sek.</t>
  </si>
  <si>
    <t>67 sek.</t>
  </si>
  <si>
    <t>68 sek.</t>
  </si>
  <si>
    <t>69 sek.</t>
  </si>
  <si>
    <t>70 sek.</t>
  </si>
  <si>
    <t>71 sek.</t>
  </si>
  <si>
    <t>72 sek.</t>
  </si>
  <si>
    <t>73 sek.</t>
  </si>
  <si>
    <t>74 sek.</t>
  </si>
  <si>
    <t>75 sek.</t>
  </si>
  <si>
    <t>76 sek.</t>
  </si>
  <si>
    <t>77 sek.</t>
  </si>
  <si>
    <t>78 sek.</t>
  </si>
  <si>
    <t>79 sek.</t>
  </si>
  <si>
    <t>80 sek.</t>
  </si>
  <si>
    <t>81 sek.</t>
  </si>
  <si>
    <t>82 sek.</t>
  </si>
  <si>
    <t>83 sek.</t>
  </si>
  <si>
    <t>84 sek.</t>
  </si>
  <si>
    <t>85 sek.</t>
  </si>
  <si>
    <t>86 sek.</t>
  </si>
  <si>
    <t>87 sek.</t>
  </si>
  <si>
    <t>88 sek.</t>
  </si>
  <si>
    <t>89 sek.</t>
  </si>
  <si>
    <t>90 sek.</t>
  </si>
  <si>
    <t>91 sek.</t>
  </si>
  <si>
    <t>92 sek.</t>
  </si>
  <si>
    <t>93 sek.</t>
  </si>
  <si>
    <t>94 sek.</t>
  </si>
  <si>
    <t>95 sek.</t>
  </si>
  <si>
    <t>96 sek.</t>
  </si>
  <si>
    <t>97 sek.</t>
  </si>
  <si>
    <t>98 sek.</t>
  </si>
  <si>
    <t>99 sek.</t>
  </si>
  <si>
    <t>100 sek.</t>
  </si>
  <si>
    <t>101 sek.</t>
  </si>
  <si>
    <t>102 sek.</t>
  </si>
  <si>
    <t>103 sek.</t>
  </si>
  <si>
    <t>104 sek.</t>
  </si>
  <si>
    <t>105 sek.</t>
  </si>
  <si>
    <t>106 sek.</t>
  </si>
  <si>
    <t>107 sek.</t>
  </si>
  <si>
    <t>108 sek.</t>
  </si>
  <si>
    <t>109 sek.</t>
  </si>
  <si>
    <t>110 sek.</t>
  </si>
  <si>
    <t>111 sek.</t>
  </si>
  <si>
    <t>112 sek.</t>
  </si>
  <si>
    <t>113 sek.</t>
  </si>
  <si>
    <t>114 sek.</t>
  </si>
  <si>
    <t>115 sek.</t>
  </si>
  <si>
    <t>116 sek.</t>
  </si>
  <si>
    <t>117 sek.</t>
  </si>
  <si>
    <t>118 sek.</t>
  </si>
  <si>
    <t>119 sek.</t>
  </si>
  <si>
    <t>120 sek.</t>
  </si>
  <si>
    <t>121 sek.</t>
  </si>
  <si>
    <t>122 sek.</t>
  </si>
  <si>
    <t>123 sek.</t>
  </si>
  <si>
    <t>124 sek.</t>
  </si>
  <si>
    <t>125 sek.</t>
  </si>
  <si>
    <t>126 sek.</t>
  </si>
  <si>
    <t>127 sek.</t>
  </si>
  <si>
    <t>128 sek.</t>
  </si>
  <si>
    <t>129 sek.</t>
  </si>
  <si>
    <t>130 sek.</t>
  </si>
  <si>
    <t>131 sek.</t>
  </si>
  <si>
    <t>132 sek.</t>
  </si>
  <si>
    <t>133 sek.</t>
  </si>
  <si>
    <t>134 sek.</t>
  </si>
  <si>
    <t>135 sek.</t>
  </si>
  <si>
    <t>136 sek.</t>
  </si>
  <si>
    <t>137 sek.</t>
  </si>
  <si>
    <t>138 sek.</t>
  </si>
  <si>
    <t>139 sek.</t>
  </si>
  <si>
    <t>140 sek.</t>
  </si>
  <si>
    <t>141 sek.</t>
  </si>
  <si>
    <t>142 sek.</t>
  </si>
  <si>
    <t>143 sek.</t>
  </si>
  <si>
    <t>144 sek.</t>
  </si>
  <si>
    <t>145 sek.</t>
  </si>
  <si>
    <t>146 sek.</t>
  </si>
  <si>
    <t>147 sek.</t>
  </si>
  <si>
    <t>148 sek.</t>
  </si>
  <si>
    <t>149 sek.</t>
  </si>
  <si>
    <t>150 sek.</t>
  </si>
  <si>
    <t>151 sek.</t>
  </si>
  <si>
    <t>152 sek.</t>
  </si>
  <si>
    <t>153 sek.</t>
  </si>
  <si>
    <t>154 sek.</t>
  </si>
  <si>
    <t>155 sek.</t>
  </si>
  <si>
    <t>156 sek.</t>
  </si>
  <si>
    <t>157 sek.</t>
  </si>
  <si>
    <t>158 sek.</t>
  </si>
  <si>
    <t>159 sek.</t>
  </si>
  <si>
    <t>160 sek.</t>
  </si>
  <si>
    <t>161 sek.</t>
  </si>
  <si>
    <t>162 sek.</t>
  </si>
  <si>
    <t>163 sek.</t>
  </si>
  <si>
    <t>164 sek.</t>
  </si>
  <si>
    <t>165 sek.</t>
  </si>
  <si>
    <t>166 sek.</t>
  </si>
  <si>
    <t>167 sek.</t>
  </si>
  <si>
    <t>168 sek.</t>
  </si>
  <si>
    <t>169 sek.</t>
  </si>
  <si>
    <t>170 sek.</t>
  </si>
  <si>
    <t>171 sek.</t>
  </si>
  <si>
    <t>172 sek.</t>
  </si>
  <si>
    <t>173 sek.</t>
  </si>
  <si>
    <t>174 sek.</t>
  </si>
  <si>
    <t>175 sek.</t>
  </si>
  <si>
    <t>176 sek.</t>
  </si>
  <si>
    <t>177 sek.</t>
  </si>
  <si>
    <t>178 sek.</t>
  </si>
  <si>
    <t>179 sek.</t>
  </si>
  <si>
    <t>181 sek.</t>
  </si>
  <si>
    <t>182 sek.</t>
  </si>
  <si>
    <t>183 sek.</t>
  </si>
  <si>
    <t>184 sek.</t>
  </si>
  <si>
    <t>185 sek.</t>
  </si>
  <si>
    <t>186 sek.</t>
  </si>
  <si>
    <t>187 sek.</t>
  </si>
  <si>
    <t>188 sek.</t>
  </si>
  <si>
    <t>189 sek.</t>
  </si>
  <si>
    <t>190 sek.</t>
  </si>
  <si>
    <t>191 sek.</t>
  </si>
  <si>
    <t>192 sek.</t>
  </si>
  <si>
    <t>193 sek.</t>
  </si>
  <si>
    <t>194 sek.</t>
  </si>
  <si>
    <t>195 sek.</t>
  </si>
  <si>
    <t>196 sek.</t>
  </si>
  <si>
    <t>197 sek.</t>
  </si>
  <si>
    <t>198 sek.</t>
  </si>
  <si>
    <t>199 sek.</t>
  </si>
  <si>
    <t>200 sek.</t>
  </si>
  <si>
    <t>201 sek.</t>
  </si>
  <si>
    <t>202 sek.</t>
  </si>
  <si>
    <t>203 sek.</t>
  </si>
  <si>
    <t>204 sek.</t>
  </si>
  <si>
    <t>205 sek.</t>
  </si>
  <si>
    <t>206 sek.</t>
  </si>
  <si>
    <t>207 sek.</t>
  </si>
  <si>
    <t>208 sek.</t>
  </si>
  <si>
    <t>209 sek.</t>
  </si>
  <si>
    <t>210 sek.</t>
  </si>
  <si>
    <t>211 sek.</t>
  </si>
  <si>
    <t>212 sek.</t>
  </si>
  <si>
    <t>213 sek.</t>
  </si>
  <si>
    <t>214 sek.</t>
  </si>
  <si>
    <t>215 sek.</t>
  </si>
  <si>
    <t>216 sek.</t>
  </si>
  <si>
    <t>217 sek.</t>
  </si>
  <si>
    <t>218 sek.</t>
  </si>
  <si>
    <t>219 sek.</t>
  </si>
  <si>
    <t>220 sek.</t>
  </si>
  <si>
    <t>221 sek.</t>
  </si>
  <si>
    <t>222 sek.</t>
  </si>
  <si>
    <t>223 sek.</t>
  </si>
  <si>
    <t>224 sek.</t>
  </si>
  <si>
    <t>225 sek.</t>
  </si>
  <si>
    <t>226 sek.</t>
  </si>
  <si>
    <t>227 sek.</t>
  </si>
  <si>
    <t>228 sek.</t>
  </si>
  <si>
    <t>229 sek.</t>
  </si>
  <si>
    <t>230 sek.</t>
  </si>
  <si>
    <t>231 sek.</t>
  </si>
  <si>
    <t>232 sek.</t>
  </si>
  <si>
    <t>233 sek.</t>
  </si>
  <si>
    <t>234 sek.</t>
  </si>
  <si>
    <t>235 sek.</t>
  </si>
  <si>
    <t>236 sek.</t>
  </si>
  <si>
    <t>237 sek.</t>
  </si>
  <si>
    <t>238 sek.</t>
  </si>
  <si>
    <t>239 sek.</t>
  </si>
  <si>
    <t>240 sek.</t>
  </si>
  <si>
    <t>241 sek.</t>
  </si>
  <si>
    <t>242 sek.</t>
  </si>
  <si>
    <t>243 sek.</t>
  </si>
  <si>
    <t>244 sek.</t>
  </si>
  <si>
    <t>245 sek.</t>
  </si>
  <si>
    <t>246 sek.</t>
  </si>
  <si>
    <t>247 sek.</t>
  </si>
  <si>
    <t>248 sek.</t>
  </si>
  <si>
    <t>249 sek.</t>
  </si>
  <si>
    <t>250 sek.</t>
  </si>
  <si>
    <t>251 sek.</t>
  </si>
  <si>
    <t>252 sek.</t>
  </si>
  <si>
    <t>253 sek.</t>
  </si>
  <si>
    <t>254 sek.</t>
  </si>
  <si>
    <t>255 sek.</t>
  </si>
  <si>
    <t>256 sek.</t>
  </si>
  <si>
    <t>257 sek.</t>
  </si>
  <si>
    <t>258 sek.</t>
  </si>
  <si>
    <t>259 sek.</t>
  </si>
  <si>
    <t>260 sek.</t>
  </si>
  <si>
    <t>261 sek.</t>
  </si>
  <si>
    <t>262 sek.</t>
  </si>
  <si>
    <t>263 sek.</t>
  </si>
  <si>
    <t>264 sek.</t>
  </si>
  <si>
    <t>265 sek.</t>
  </si>
  <si>
    <t>266 sek.</t>
  </si>
  <si>
    <t>267 sek.</t>
  </si>
  <si>
    <t>268 sek.</t>
  </si>
  <si>
    <t>269 sek.</t>
  </si>
  <si>
    <t>270 sek.</t>
  </si>
  <si>
    <t>271 sek.</t>
  </si>
  <si>
    <t>272 sek.</t>
  </si>
  <si>
    <t>273 sek.</t>
  </si>
  <si>
    <t>274 sek.</t>
  </si>
  <si>
    <t>275 sek.</t>
  </si>
  <si>
    <t>276 sek.</t>
  </si>
  <si>
    <t>277 sek.</t>
  </si>
  <si>
    <t>278 sek.</t>
  </si>
  <si>
    <t>279 sek.</t>
  </si>
  <si>
    <t>280 sek.</t>
  </si>
  <si>
    <t>281 sek.</t>
  </si>
  <si>
    <t>282 sek.</t>
  </si>
  <si>
    <t>283 sek.</t>
  </si>
  <si>
    <t>284 sek.</t>
  </si>
  <si>
    <t>285 sek.</t>
  </si>
  <si>
    <t>286 sek.</t>
  </si>
  <si>
    <t>287 sek.</t>
  </si>
  <si>
    <t>288 sek.</t>
  </si>
  <si>
    <t>289 sek.</t>
  </si>
  <si>
    <t>290 sek.</t>
  </si>
  <si>
    <t>291 sek.</t>
  </si>
  <si>
    <t>292 sek.</t>
  </si>
  <si>
    <t>293 sek.</t>
  </si>
  <si>
    <t>294 sek.</t>
  </si>
  <si>
    <t>295 sek.</t>
  </si>
  <si>
    <t>296 sek.</t>
  </si>
  <si>
    <t>297 sek.</t>
  </si>
  <si>
    <t>298 sek.</t>
  </si>
  <si>
    <t>299 sek.</t>
  </si>
  <si>
    <t>300 sek.</t>
  </si>
  <si>
    <t>301 sek.</t>
  </si>
  <si>
    <t>302 sek.</t>
  </si>
  <si>
    <t>303 sek.</t>
  </si>
  <si>
    <t>304 sek.</t>
  </si>
  <si>
    <t>305 sek.</t>
  </si>
  <si>
    <t>306 sek.</t>
  </si>
  <si>
    <t>307 sek.</t>
  </si>
  <si>
    <t>308 sek.</t>
  </si>
  <si>
    <t>309 sek.</t>
  </si>
  <si>
    <t>310 sek.</t>
  </si>
  <si>
    <t>311 sek.</t>
  </si>
  <si>
    <t>312 sek.</t>
  </si>
  <si>
    <t>313 sek.</t>
  </si>
  <si>
    <t>314 sek.</t>
  </si>
  <si>
    <t>315 sek.</t>
  </si>
  <si>
    <t>316 sek.</t>
  </si>
  <si>
    <t>317 sek.</t>
  </si>
  <si>
    <t>318 sek.</t>
  </si>
  <si>
    <t>319 sek.</t>
  </si>
  <si>
    <t>320 sek.</t>
  </si>
  <si>
    <t>321 sek.</t>
  </si>
  <si>
    <t>322 sek.</t>
  </si>
  <si>
    <t>323 sek.</t>
  </si>
  <si>
    <t>324 sek.</t>
  </si>
  <si>
    <t>325 sek.</t>
  </si>
  <si>
    <t>326 sek.</t>
  </si>
  <si>
    <t>327 sek.</t>
  </si>
  <si>
    <t>328 sek.</t>
  </si>
  <si>
    <t>329 sek.</t>
  </si>
  <si>
    <t>330 sek.</t>
  </si>
  <si>
    <t>331 sek.</t>
  </si>
  <si>
    <t>332 sek.</t>
  </si>
  <si>
    <t>333 sek.</t>
  </si>
  <si>
    <t>334 sek.</t>
  </si>
  <si>
    <t>335 sek.</t>
  </si>
  <si>
    <t>336 sek.</t>
  </si>
  <si>
    <t>337 sek.</t>
  </si>
  <si>
    <t>338 sek.</t>
  </si>
  <si>
    <t>339 sek.</t>
  </si>
  <si>
    <t>340 sek.</t>
  </si>
  <si>
    <t>341 sek.</t>
  </si>
  <si>
    <t>342 sek.</t>
  </si>
  <si>
    <t>343 sek.</t>
  </si>
  <si>
    <t>344 sek.</t>
  </si>
  <si>
    <t>345 sek.</t>
  </si>
  <si>
    <t>346 sek.</t>
  </si>
  <si>
    <t>347 sek.</t>
  </si>
  <si>
    <t>348 sek.</t>
  </si>
  <si>
    <t>349 sek.</t>
  </si>
  <si>
    <t>350 sek.</t>
  </si>
  <si>
    <t>351 sek.</t>
  </si>
  <si>
    <t>352 sek.</t>
  </si>
  <si>
    <t>353 sek.</t>
  </si>
  <si>
    <t>354 sek.</t>
  </si>
  <si>
    <t>355 sek.</t>
  </si>
  <si>
    <t>356 sek.</t>
  </si>
  <si>
    <t>357 sek.</t>
  </si>
  <si>
    <t>358 sek.</t>
  </si>
  <si>
    <t>359 sek.</t>
  </si>
  <si>
    <t>360 sek.</t>
  </si>
  <si>
    <t>361 sek.</t>
  </si>
  <si>
    <t>362 sek.</t>
  </si>
  <si>
    <t>363 sek.</t>
  </si>
  <si>
    <t>364 sek.</t>
  </si>
  <si>
    <t>365 sek.</t>
  </si>
  <si>
    <t>366 sek.</t>
  </si>
  <si>
    <t>367 sek.</t>
  </si>
  <si>
    <t>368 sek.</t>
  </si>
  <si>
    <t>369 sek.</t>
  </si>
  <si>
    <t>370 sek.</t>
  </si>
  <si>
    <t>371 sek.</t>
  </si>
  <si>
    <t>372 sek.</t>
  </si>
  <si>
    <t>373 sek.</t>
  </si>
  <si>
    <t>374 sek.</t>
  </si>
  <si>
    <t>375 sek.</t>
  </si>
  <si>
    <t>376 sek.</t>
  </si>
  <si>
    <t>377 sek.</t>
  </si>
  <si>
    <t>378 sek.</t>
  </si>
  <si>
    <t>379 sek.</t>
  </si>
  <si>
    <t>380 sek.</t>
  </si>
  <si>
    <t>381 sek.</t>
  </si>
  <si>
    <t>382 sek.</t>
  </si>
  <si>
    <t>383 sek.</t>
  </si>
  <si>
    <t>384 sek.</t>
  </si>
  <si>
    <t>385 sek.</t>
  </si>
  <si>
    <t>386 sek.</t>
  </si>
  <si>
    <t>387 sek.</t>
  </si>
  <si>
    <t>388 sek.</t>
  </si>
  <si>
    <t>389 sek.</t>
  </si>
  <si>
    <t>390 sek.</t>
  </si>
  <si>
    <t>391 sek.</t>
  </si>
  <si>
    <t>392 sek.</t>
  </si>
  <si>
    <t>393 sek.</t>
  </si>
  <si>
    <t>394 sek.</t>
  </si>
  <si>
    <t>395 sek.</t>
  </si>
  <si>
    <t>396 sek.</t>
  </si>
  <si>
    <t>397 sek.</t>
  </si>
  <si>
    <t>398 sek.</t>
  </si>
  <si>
    <t>399 sek.</t>
  </si>
  <si>
    <t>400 sek.</t>
  </si>
  <si>
    <t>401 sek.</t>
  </si>
  <si>
    <t>402 sek.</t>
  </si>
  <si>
    <t>403 sek.</t>
  </si>
  <si>
    <t>404 sek.</t>
  </si>
  <si>
    <t>405 sek.</t>
  </si>
  <si>
    <t>406 sek.</t>
  </si>
  <si>
    <t>407 sek.</t>
  </si>
  <si>
    <t>408 sek.</t>
  </si>
  <si>
    <t>409 sek.</t>
  </si>
  <si>
    <t>410 sek.</t>
  </si>
  <si>
    <t>411 sek.</t>
  </si>
  <si>
    <t>412 sek.</t>
  </si>
  <si>
    <t>413 sek.</t>
  </si>
  <si>
    <t>414 sek.</t>
  </si>
  <si>
    <t>415 sek.</t>
  </si>
  <si>
    <t>416 sek.</t>
  </si>
  <si>
    <t>417 sek.</t>
  </si>
  <si>
    <t>418 sek.</t>
  </si>
  <si>
    <t>419 sek.</t>
  </si>
  <si>
    <t>420 sek.</t>
  </si>
  <si>
    <t>421 sek.</t>
  </si>
  <si>
    <t>422 sek.</t>
  </si>
  <si>
    <t>423 sek.</t>
  </si>
  <si>
    <t>424 sek.</t>
  </si>
  <si>
    <t>425 sek.</t>
  </si>
  <si>
    <t>426 sek.</t>
  </si>
  <si>
    <t>427 sek.</t>
  </si>
  <si>
    <t>428 sek.</t>
  </si>
  <si>
    <t>429 sek.</t>
  </si>
  <si>
    <t>430 sek.</t>
  </si>
  <si>
    <t>431 sek.</t>
  </si>
  <si>
    <t>432 sek.</t>
  </si>
  <si>
    <t>433 sek.</t>
  </si>
  <si>
    <t>434 sek.</t>
  </si>
  <si>
    <t>435 sek.</t>
  </si>
  <si>
    <t>436 sek.</t>
  </si>
  <si>
    <t>437 sek.</t>
  </si>
  <si>
    <t>438 sek.</t>
  </si>
  <si>
    <t>439 sek.</t>
  </si>
  <si>
    <t>440 sek.</t>
  </si>
  <si>
    <t>441 sek.</t>
  </si>
  <si>
    <t>442 sek.</t>
  </si>
  <si>
    <t>443 sek.</t>
  </si>
  <si>
    <t>444 sek.</t>
  </si>
  <si>
    <t>445 sek.</t>
  </si>
  <si>
    <t>446 sek.</t>
  </si>
  <si>
    <t>447 sek.</t>
  </si>
  <si>
    <t>448 sek.</t>
  </si>
  <si>
    <t>449 sek.</t>
  </si>
  <si>
    <t>450 sek.</t>
  </si>
  <si>
    <t>451 sek.</t>
  </si>
  <si>
    <t>452 sek.</t>
  </si>
  <si>
    <t>453 sek.</t>
  </si>
  <si>
    <t>454 sek.</t>
  </si>
  <si>
    <t>455 sek.</t>
  </si>
  <si>
    <t>456 sek.</t>
  </si>
  <si>
    <t>457 sek.</t>
  </si>
  <si>
    <t>458 sek.</t>
  </si>
  <si>
    <t>459 sek.</t>
  </si>
  <si>
    <t>460 sek.</t>
  </si>
  <si>
    <t>461 sek.</t>
  </si>
  <si>
    <t>462 sek.</t>
  </si>
  <si>
    <t>463 sek.</t>
  </si>
  <si>
    <t>464 sek.</t>
  </si>
  <si>
    <t>465 sek.</t>
  </si>
  <si>
    <t>466 sek.</t>
  </si>
  <si>
    <t>467 sek.</t>
  </si>
  <si>
    <t>468 sek.</t>
  </si>
  <si>
    <t>469 sek.</t>
  </si>
  <si>
    <t>470 sek.</t>
  </si>
  <si>
    <t>471 sek.</t>
  </si>
  <si>
    <t>472 sek.</t>
  </si>
  <si>
    <t>473 sek.</t>
  </si>
  <si>
    <t>474 sek.</t>
  </si>
  <si>
    <t>475 sek.</t>
  </si>
  <si>
    <t>476 sek.</t>
  </si>
  <si>
    <t>477 sek.</t>
  </si>
  <si>
    <t>478 sek.</t>
  </si>
  <si>
    <t>479 sek.</t>
  </si>
  <si>
    <t>480 sek.</t>
  </si>
  <si>
    <t>481 sek.</t>
  </si>
  <si>
    <t>482 sek.</t>
  </si>
  <si>
    <t>483 sek.</t>
  </si>
  <si>
    <t>484 sek.</t>
  </si>
  <si>
    <t>485 sek.</t>
  </si>
  <si>
    <t>486 sek.</t>
  </si>
  <si>
    <t>487 sek.</t>
  </si>
  <si>
    <t>488 sek.</t>
  </si>
  <si>
    <t>489 sek.</t>
  </si>
  <si>
    <t>490 sek.</t>
  </si>
  <si>
    <t>491 sek.</t>
  </si>
  <si>
    <t>492 sek.</t>
  </si>
  <si>
    <t>493 sek.</t>
  </si>
  <si>
    <t>494 sek.</t>
  </si>
  <si>
    <t>495 sek.</t>
  </si>
  <si>
    <t>496 sek.</t>
  </si>
  <si>
    <t>497 sek.</t>
  </si>
  <si>
    <t>498 sek.</t>
  </si>
  <si>
    <t>499 sek.</t>
  </si>
  <si>
    <t>500 sek.</t>
  </si>
  <si>
    <t>501 sek.</t>
  </si>
  <si>
    <t>502 sek.</t>
  </si>
  <si>
    <t>503 sek.</t>
  </si>
  <si>
    <t>504 sek.</t>
  </si>
  <si>
    <t>505 sek.</t>
  </si>
  <si>
    <t>506 sek.</t>
  </si>
  <si>
    <t>507 sek.</t>
  </si>
  <si>
    <t>508 sek.</t>
  </si>
  <si>
    <t>509 sek.</t>
  </si>
  <si>
    <t>510 sek.</t>
  </si>
  <si>
    <t>511 sek.</t>
  </si>
  <si>
    <t>512 sek.</t>
  </si>
  <si>
    <t>513 sek.</t>
  </si>
  <si>
    <t>514 sek.</t>
  </si>
  <si>
    <t>515 sek.</t>
  </si>
  <si>
    <t>516 sek.</t>
  </si>
  <si>
    <t>517 sek.</t>
  </si>
  <si>
    <t>518 sek.</t>
  </si>
  <si>
    <t>519 sek.</t>
  </si>
  <si>
    <t>520 sek.</t>
  </si>
  <si>
    <t>521 sek.</t>
  </si>
  <si>
    <t>522 sek.</t>
  </si>
  <si>
    <t>523 sek.</t>
  </si>
  <si>
    <t>524 sek.</t>
  </si>
  <si>
    <t>525 sek.</t>
  </si>
  <si>
    <t>526 sek.</t>
  </si>
  <si>
    <t>527 sek.</t>
  </si>
  <si>
    <t>528 sek.</t>
  </si>
  <si>
    <t>529 sek.</t>
  </si>
  <si>
    <t>530 sek.</t>
  </si>
  <si>
    <t>531 sek.</t>
  </si>
  <si>
    <t>532 sek.</t>
  </si>
  <si>
    <t>533 sek.</t>
  </si>
  <si>
    <t>534 sek.</t>
  </si>
  <si>
    <t>535 sek.</t>
  </si>
  <si>
    <t>536 sek.</t>
  </si>
  <si>
    <t>537 sek.</t>
  </si>
  <si>
    <t>538 sek.</t>
  </si>
  <si>
    <t>539 sek.</t>
  </si>
  <si>
    <t>540 sek.</t>
  </si>
  <si>
    <t>541 sek.</t>
  </si>
  <si>
    <t>542 sek.</t>
  </si>
  <si>
    <t>543 sek.</t>
  </si>
  <si>
    <t>544 sek.</t>
  </si>
  <si>
    <t>545 sek.</t>
  </si>
  <si>
    <t>546 sek.</t>
  </si>
  <si>
    <t>547 sek.</t>
  </si>
  <si>
    <t>548 sek.</t>
  </si>
  <si>
    <t>549 sek.</t>
  </si>
  <si>
    <t>550 sek.</t>
  </si>
  <si>
    <t>551 sek.</t>
  </si>
  <si>
    <t>552 sek.</t>
  </si>
  <si>
    <t>553 sek.</t>
  </si>
  <si>
    <t>554 sek.</t>
  </si>
  <si>
    <t>555 sek.</t>
  </si>
  <si>
    <t>556 sek.</t>
  </si>
  <si>
    <t>557 sek.</t>
  </si>
  <si>
    <t>558 sek.</t>
  </si>
  <si>
    <t>559 sek.</t>
  </si>
  <si>
    <t>560 sek.</t>
  </si>
  <si>
    <t>561 sek.</t>
  </si>
  <si>
    <t>562 sek.</t>
  </si>
  <si>
    <t>563 sek.</t>
  </si>
  <si>
    <t>564 sek.</t>
  </si>
  <si>
    <t>565 sek.</t>
  </si>
  <si>
    <t>566 sek.</t>
  </si>
  <si>
    <t>567 sek.</t>
  </si>
  <si>
    <t>568 sek.</t>
  </si>
  <si>
    <t>569 sek.</t>
  </si>
  <si>
    <t>570 sek.</t>
  </si>
  <si>
    <t>571 sek.</t>
  </si>
  <si>
    <t>572 sek.</t>
  </si>
  <si>
    <t>573 sek.</t>
  </si>
  <si>
    <t>574 sek.</t>
  </si>
  <si>
    <t>575 sek.</t>
  </si>
  <si>
    <t>576 sek.</t>
  </si>
  <si>
    <t>577 sek.</t>
  </si>
  <si>
    <t>578 sek.</t>
  </si>
  <si>
    <t>579 sek.</t>
  </si>
  <si>
    <t>580 sek.</t>
  </si>
  <si>
    <t>581 sek.</t>
  </si>
  <si>
    <t>582 sek.</t>
  </si>
  <si>
    <t>583 sek.</t>
  </si>
  <si>
    <t>584 sek.</t>
  </si>
  <si>
    <t>585 sek.</t>
  </si>
  <si>
    <t>586 sek.</t>
  </si>
  <si>
    <t>587 sek.</t>
  </si>
  <si>
    <t>588 sek.</t>
  </si>
  <si>
    <t>589 sek.</t>
  </si>
  <si>
    <t>590 sek.</t>
  </si>
  <si>
    <t>591 sek.</t>
  </si>
  <si>
    <t>592 sek.</t>
  </si>
  <si>
    <t>593 sek.</t>
  </si>
  <si>
    <t>594 sek.</t>
  </si>
  <si>
    <t>595 sek.</t>
  </si>
  <si>
    <t>596 sek.</t>
  </si>
  <si>
    <t>597 sek.</t>
  </si>
  <si>
    <t>598 sek.</t>
  </si>
  <si>
    <t>599 sek.</t>
  </si>
  <si>
    <t>600 sek.</t>
  </si>
  <si>
    <t>601 sek.</t>
  </si>
  <si>
    <t>602 sek.</t>
  </si>
  <si>
    <t>603 sek.</t>
  </si>
  <si>
    <t>604 sek.</t>
  </si>
  <si>
    <t>605 sek.</t>
  </si>
  <si>
    <t>606 sek.</t>
  </si>
  <si>
    <t>607 sek.</t>
  </si>
  <si>
    <t>608 sek.</t>
  </si>
  <si>
    <t>609 sek.</t>
  </si>
  <si>
    <t>610 sek.</t>
  </si>
  <si>
    <t>611 sek.</t>
  </si>
  <si>
    <t>612 sek.</t>
  </si>
  <si>
    <t>613 sek.</t>
  </si>
  <si>
    <t>614 sek.</t>
  </si>
  <si>
    <t>615 sek.</t>
  </si>
  <si>
    <t>616 sek.</t>
  </si>
  <si>
    <t>617 sek.</t>
  </si>
  <si>
    <t>618 sek.</t>
  </si>
  <si>
    <t>619 sek.</t>
  </si>
  <si>
    <t>620 sek.</t>
  </si>
  <si>
    <t>621 sek.</t>
  </si>
  <si>
    <t>622 sek.</t>
  </si>
  <si>
    <t>623 sek.</t>
  </si>
  <si>
    <t>624 sek.</t>
  </si>
  <si>
    <t>625 sek.</t>
  </si>
  <si>
    <t>626 sek.</t>
  </si>
  <si>
    <t>627 sek.</t>
  </si>
  <si>
    <t>628 sek.</t>
  </si>
  <si>
    <t>629 sek.</t>
  </si>
  <si>
    <t>630 sek.</t>
  </si>
  <si>
    <t>631 sek.</t>
  </si>
  <si>
    <t>632 sek.</t>
  </si>
  <si>
    <t>633 sek.</t>
  </si>
  <si>
    <t>634 sek.</t>
  </si>
  <si>
    <t>635 sek.</t>
  </si>
  <si>
    <t>636 sek.</t>
  </si>
  <si>
    <t>637 sek.</t>
  </si>
  <si>
    <t>638 sek.</t>
  </si>
  <si>
    <t>639 sek.</t>
  </si>
  <si>
    <t>640 sek.</t>
  </si>
  <si>
    <t>641 sek.</t>
  </si>
  <si>
    <t>642 sek.</t>
  </si>
  <si>
    <t>643 sek.</t>
  </si>
  <si>
    <t>644 sek.</t>
  </si>
  <si>
    <t>645 sek.</t>
  </si>
  <si>
    <t>646 sek.</t>
  </si>
  <si>
    <t>647 sek.</t>
  </si>
  <si>
    <t>648 sek.</t>
  </si>
  <si>
    <t>649 sek.</t>
  </si>
  <si>
    <t>650 sek.</t>
  </si>
  <si>
    <t>651 sek.</t>
  </si>
  <si>
    <t>652 sek.</t>
  </si>
  <si>
    <t>653 sek.</t>
  </si>
  <si>
    <t>654 sek.</t>
  </si>
  <si>
    <t>655 sek.</t>
  </si>
  <si>
    <t>656 sek.</t>
  </si>
  <si>
    <t>657 sek.</t>
  </si>
  <si>
    <t>658 sek.</t>
  </si>
  <si>
    <t>659 sek.</t>
  </si>
  <si>
    <t>660 sek.</t>
  </si>
  <si>
    <t>661 sek.</t>
  </si>
  <si>
    <t>662 sek.</t>
  </si>
  <si>
    <t>663 sek.</t>
  </si>
  <si>
    <t>664 sek.</t>
  </si>
  <si>
    <t>665 sek.</t>
  </si>
  <si>
    <t>666 sek.</t>
  </si>
  <si>
    <t>667 sek.</t>
  </si>
  <si>
    <t>668 sek.</t>
  </si>
  <si>
    <t>669 sek.</t>
  </si>
  <si>
    <t>670 sek.</t>
  </si>
  <si>
    <t>671 sek.</t>
  </si>
  <si>
    <t>672 sek.</t>
  </si>
  <si>
    <t>673 sek.</t>
  </si>
  <si>
    <t>674 sek.</t>
  </si>
  <si>
    <t>675 sek.</t>
  </si>
  <si>
    <t>676 sek.</t>
  </si>
  <si>
    <t>677 sek.</t>
  </si>
  <si>
    <t>678 sek.</t>
  </si>
  <si>
    <t>679 sek.</t>
  </si>
  <si>
    <t>680 sek.</t>
  </si>
  <si>
    <t>681 sek.</t>
  </si>
  <si>
    <t>682 sek.</t>
  </si>
  <si>
    <t>683 sek.</t>
  </si>
  <si>
    <t>684 sek.</t>
  </si>
  <si>
    <t>685 sek.</t>
  </si>
  <si>
    <t>686 sek.</t>
  </si>
  <si>
    <t>687 sek.</t>
  </si>
  <si>
    <t>688 sek.</t>
  </si>
  <si>
    <t>689 sek.</t>
  </si>
  <si>
    <t>690 sek.</t>
  </si>
  <si>
    <t>691 sek.</t>
  </si>
  <si>
    <t>692 sek.</t>
  </si>
  <si>
    <t>693 sek.</t>
  </si>
  <si>
    <t>694 sek.</t>
  </si>
  <si>
    <t>695 sek.</t>
  </si>
  <si>
    <t>696 sek.</t>
  </si>
  <si>
    <t>697 sek.</t>
  </si>
  <si>
    <t>698 sek.</t>
  </si>
  <si>
    <t>699 sek.</t>
  </si>
  <si>
    <t>700 sek.</t>
  </si>
  <si>
    <t>701 sek.</t>
  </si>
  <si>
    <t>702 sek.</t>
  </si>
  <si>
    <t>703 sek.</t>
  </si>
  <si>
    <t>704 sek.</t>
  </si>
  <si>
    <t>705 sek.</t>
  </si>
  <si>
    <t>706 sek.</t>
  </si>
  <si>
    <t>707 sek.</t>
  </si>
  <si>
    <t>708 sek.</t>
  </si>
  <si>
    <t>709 sek.</t>
  </si>
  <si>
    <t>710 sek.</t>
  </si>
  <si>
    <t>711 sek.</t>
  </si>
  <si>
    <t>712 sek.</t>
  </si>
  <si>
    <t>713 sek.</t>
  </si>
  <si>
    <t>714 sek.</t>
  </si>
  <si>
    <t>715 sek.</t>
  </si>
  <si>
    <t>716 sek.</t>
  </si>
  <si>
    <t>717 sek.</t>
  </si>
  <si>
    <t>718 sek.</t>
  </si>
  <si>
    <t>719 sek.</t>
  </si>
  <si>
    <t>720 sek.</t>
  </si>
  <si>
    <t>721 sek.</t>
  </si>
  <si>
    <t>722 sek.</t>
  </si>
  <si>
    <t>723 sek.</t>
  </si>
  <si>
    <t>724 sek.</t>
  </si>
  <si>
    <t>725 sek.</t>
  </si>
  <si>
    <t>726 sek.</t>
  </si>
  <si>
    <t>727 sek.</t>
  </si>
  <si>
    <t>728 sek.</t>
  </si>
  <si>
    <t>729 sek.</t>
  </si>
  <si>
    <t>730 sek.</t>
  </si>
  <si>
    <t>731 sek.</t>
  </si>
  <si>
    <t>732 sek.</t>
  </si>
  <si>
    <t>733 sek.</t>
  </si>
  <si>
    <t>734 sek.</t>
  </si>
  <si>
    <t>735 sek.</t>
  </si>
  <si>
    <t>736 sek.</t>
  </si>
  <si>
    <t>737 sek.</t>
  </si>
  <si>
    <t>738 sek.</t>
  </si>
  <si>
    <t>739 sek.</t>
  </si>
  <si>
    <t>740 sek.</t>
  </si>
  <si>
    <t>741 sek.</t>
  </si>
  <si>
    <t>742 sek.</t>
  </si>
  <si>
    <t>743 sek.</t>
  </si>
  <si>
    <t>744 sek.</t>
  </si>
  <si>
    <t>745 sek.</t>
  </si>
  <si>
    <t>746 sek.</t>
  </si>
  <si>
    <t>747 sek.</t>
  </si>
  <si>
    <t>748 sek.</t>
  </si>
  <si>
    <t>749 sek.</t>
  </si>
  <si>
    <t>750 sek.</t>
  </si>
  <si>
    <t>751 sek.</t>
  </si>
  <si>
    <t>752 sek.</t>
  </si>
  <si>
    <t>753 sek.</t>
  </si>
  <si>
    <t>754 sek.</t>
  </si>
  <si>
    <t>755 sek.</t>
  </si>
  <si>
    <t>756 sek.</t>
  </si>
  <si>
    <t>757 sek.</t>
  </si>
  <si>
    <t>758 sek.</t>
  </si>
  <si>
    <t>759 sek.</t>
  </si>
  <si>
    <t>760 sek.</t>
  </si>
  <si>
    <t>761 sek.</t>
  </si>
  <si>
    <t>762 sek.</t>
  </si>
  <si>
    <t>763 sek.</t>
  </si>
  <si>
    <t>764 sek.</t>
  </si>
  <si>
    <t>765 sek.</t>
  </si>
  <si>
    <t>766 sek.</t>
  </si>
  <si>
    <t>767 sek.</t>
  </si>
  <si>
    <t>768 sek.</t>
  </si>
  <si>
    <t>769 sek.</t>
  </si>
  <si>
    <t>770 sek.</t>
  </si>
  <si>
    <t>771 sek.</t>
  </si>
  <si>
    <t>772 sek.</t>
  </si>
  <si>
    <t>773 sek.</t>
  </si>
  <si>
    <t>774 sek.</t>
  </si>
  <si>
    <t>775 sek.</t>
  </si>
  <si>
    <t>776 sek.</t>
  </si>
  <si>
    <t>777 sek.</t>
  </si>
  <si>
    <t>778 sek.</t>
  </si>
  <si>
    <t>779 sek.</t>
  </si>
  <si>
    <t>780 sek.</t>
  </si>
  <si>
    <t>781 sek.</t>
  </si>
  <si>
    <t>782 sek.</t>
  </si>
  <si>
    <t>783 sek.</t>
  </si>
  <si>
    <t>784 sek.</t>
  </si>
  <si>
    <t>785 sek.</t>
  </si>
  <si>
    <t>786 sek.</t>
  </si>
  <si>
    <t>787 sek.</t>
  </si>
  <si>
    <t>788 sek.</t>
  </si>
  <si>
    <t>789 sek.</t>
  </si>
  <si>
    <t>790 sek.</t>
  </si>
  <si>
    <t>791 sek.</t>
  </si>
  <si>
    <t>792 sek.</t>
  </si>
  <si>
    <t>793 sek.</t>
  </si>
  <si>
    <t>794 sek.</t>
  </si>
  <si>
    <t>795 sek.</t>
  </si>
  <si>
    <t>796 sek.</t>
  </si>
  <si>
    <t>797 sek.</t>
  </si>
  <si>
    <t>798 sek.</t>
  </si>
  <si>
    <t>799 sek.</t>
  </si>
  <si>
    <t>800 sek.</t>
  </si>
  <si>
    <t>801 sek.</t>
  </si>
  <si>
    <t>802 sek.</t>
  </si>
  <si>
    <t>803 sek.</t>
  </si>
  <si>
    <t>804 sek.</t>
  </si>
  <si>
    <t>805 sek.</t>
  </si>
  <si>
    <t>806 sek.</t>
  </si>
  <si>
    <t>807 sek.</t>
  </si>
  <si>
    <t>808 sek.</t>
  </si>
  <si>
    <t>809 sek.</t>
  </si>
  <si>
    <t>810 sek.</t>
  </si>
  <si>
    <t>811 sek.</t>
  </si>
  <si>
    <t>812 sek.</t>
  </si>
  <si>
    <t>813 sek.</t>
  </si>
  <si>
    <t>814 sek.</t>
  </si>
  <si>
    <t>815 sek.</t>
  </si>
  <si>
    <t>816 sek.</t>
  </si>
  <si>
    <t>817 sek.</t>
  </si>
  <si>
    <t>818 sek.</t>
  </si>
  <si>
    <t>819 sek.</t>
  </si>
  <si>
    <t>820 sek.</t>
  </si>
  <si>
    <t>821 sek.</t>
  </si>
  <si>
    <t>822 sek.</t>
  </si>
  <si>
    <t>823 sek.</t>
  </si>
  <si>
    <t>824 sek.</t>
  </si>
  <si>
    <t>825 sek.</t>
  </si>
  <si>
    <t>826 sek.</t>
  </si>
  <si>
    <t>827 sek.</t>
  </si>
  <si>
    <t>828 sek.</t>
  </si>
  <si>
    <t>829 sek.</t>
  </si>
  <si>
    <t>830 sek.</t>
  </si>
  <si>
    <t>831 sek.</t>
  </si>
  <si>
    <t>832 sek.</t>
  </si>
  <si>
    <t>833 sek.</t>
  </si>
  <si>
    <t>834 sek.</t>
  </si>
  <si>
    <t>835 sek.</t>
  </si>
  <si>
    <t>836 sek.</t>
  </si>
  <si>
    <t>837 sek.</t>
  </si>
  <si>
    <t>838 sek.</t>
  </si>
  <si>
    <t>839 sek.</t>
  </si>
  <si>
    <t>840 sek.</t>
  </si>
  <si>
    <t>841 sek.</t>
  </si>
  <si>
    <t>842 sek.</t>
  </si>
  <si>
    <t>843 sek.</t>
  </si>
  <si>
    <t>844 sek.</t>
  </si>
  <si>
    <t>845 sek.</t>
  </si>
  <si>
    <t>846 sek.</t>
  </si>
  <si>
    <t>847 sek.</t>
  </si>
  <si>
    <t>848 sek.</t>
  </si>
  <si>
    <t>849 sek.</t>
  </si>
  <si>
    <t>850 sek.</t>
  </si>
  <si>
    <t>851 sek.</t>
  </si>
  <si>
    <t>852 sek.</t>
  </si>
  <si>
    <t>853 sek.</t>
  </si>
  <si>
    <t>854 sek.</t>
  </si>
  <si>
    <t>855 sek.</t>
  </si>
  <si>
    <t>856 sek.</t>
  </si>
  <si>
    <t>857 sek.</t>
  </si>
  <si>
    <t>858 sek.</t>
  </si>
  <si>
    <t>859 sek.</t>
  </si>
  <si>
    <t>860 sek.</t>
  </si>
  <si>
    <t>861 sek.</t>
  </si>
  <si>
    <t>862 sek.</t>
  </si>
  <si>
    <t>863 sek.</t>
  </si>
  <si>
    <t>864 sek.</t>
  </si>
  <si>
    <t>865 sek.</t>
  </si>
  <si>
    <t>866 sek.</t>
  </si>
  <si>
    <t>867 sek.</t>
  </si>
  <si>
    <t>868 sek.</t>
  </si>
  <si>
    <t>869 sek.</t>
  </si>
  <si>
    <t>870 sek.</t>
  </si>
  <si>
    <t>871 sek.</t>
  </si>
  <si>
    <t>872 sek.</t>
  </si>
  <si>
    <t>873 sek.</t>
  </si>
  <si>
    <t>874 sek.</t>
  </si>
  <si>
    <t>875 sek.</t>
  </si>
  <si>
    <t>876 sek.</t>
  </si>
  <si>
    <t>877 sek.</t>
  </si>
  <si>
    <t>878 sek.</t>
  </si>
  <si>
    <t>879 sek.</t>
  </si>
  <si>
    <t>880 sek.</t>
  </si>
  <si>
    <t>881 sek.</t>
  </si>
  <si>
    <t>882 sek.</t>
  </si>
  <si>
    <t>883 sek.</t>
  </si>
  <si>
    <t>884 sek.</t>
  </si>
  <si>
    <t>885 sek.</t>
  </si>
  <si>
    <t>886 sek.</t>
  </si>
  <si>
    <t>887 sek.</t>
  </si>
  <si>
    <t>888 sek.</t>
  </si>
  <si>
    <t>889 sek.</t>
  </si>
  <si>
    <t>890 sek.</t>
  </si>
  <si>
    <t>891 sek.</t>
  </si>
  <si>
    <t>892 sek.</t>
  </si>
  <si>
    <t>893 sek.</t>
  </si>
  <si>
    <t>894 sek.</t>
  </si>
  <si>
    <t>895 sek.</t>
  </si>
  <si>
    <t>896 sek.</t>
  </si>
  <si>
    <t>897 sek.</t>
  </si>
  <si>
    <t>898 sek.</t>
  </si>
  <si>
    <t>899 sek.</t>
  </si>
  <si>
    <t>900 sek.</t>
  </si>
  <si>
    <t>901 sek.</t>
  </si>
  <si>
    <t>902 sek.</t>
  </si>
  <si>
    <t>903 sek.</t>
  </si>
  <si>
    <t>904 sek.</t>
  </si>
  <si>
    <t>905 sek.</t>
  </si>
  <si>
    <t>906 sek.</t>
  </si>
  <si>
    <t>907 sek.</t>
  </si>
  <si>
    <t>908 sek.</t>
  </si>
  <si>
    <t>909 sek.</t>
  </si>
  <si>
    <t>910 sek.</t>
  </si>
  <si>
    <t>911 sek.</t>
  </si>
  <si>
    <t>912 sek.</t>
  </si>
  <si>
    <t>913 sek.</t>
  </si>
  <si>
    <t>914 sek.</t>
  </si>
  <si>
    <t>915 sek.</t>
  </si>
  <si>
    <t>916 sek.</t>
  </si>
  <si>
    <t>917 sek.</t>
  </si>
  <si>
    <t>918 sek.</t>
  </si>
  <si>
    <t>919 sek.</t>
  </si>
  <si>
    <t>920 sek.</t>
  </si>
  <si>
    <t>921 sek.</t>
  </si>
  <si>
    <t>922 sek.</t>
  </si>
  <si>
    <t>923 sek.</t>
  </si>
  <si>
    <t>924 sek.</t>
  </si>
  <si>
    <t>925 sek.</t>
  </si>
  <si>
    <t>926 sek.</t>
  </si>
  <si>
    <t>927 sek.</t>
  </si>
  <si>
    <t>928 sek.</t>
  </si>
  <si>
    <t>929 sek.</t>
  </si>
  <si>
    <t>930 sek.</t>
  </si>
  <si>
    <t>931 sek.</t>
  </si>
  <si>
    <t>932 sek.</t>
  </si>
  <si>
    <t>933 sek.</t>
  </si>
  <si>
    <t>934 sek.</t>
  </si>
  <si>
    <t>935 sek.</t>
  </si>
  <si>
    <t>936 sek.</t>
  </si>
  <si>
    <t>937 sek.</t>
  </si>
  <si>
    <t>938 sek.</t>
  </si>
  <si>
    <t>939 sek.</t>
  </si>
  <si>
    <t>940 sek.</t>
  </si>
  <si>
    <t>941 sek.</t>
  </si>
  <si>
    <t>942 sek.</t>
  </si>
  <si>
    <t>943 sek.</t>
  </si>
  <si>
    <t>944 sek.</t>
  </si>
  <si>
    <t>945 sek.</t>
  </si>
  <si>
    <t>946 sek.</t>
  </si>
  <si>
    <t>947 sek.</t>
  </si>
  <si>
    <t>948 sek.</t>
  </si>
  <si>
    <t>949 sek.</t>
  </si>
  <si>
    <t>950 sek.</t>
  </si>
  <si>
    <t>951 sek.</t>
  </si>
  <si>
    <t>952 sek.</t>
  </si>
  <si>
    <t>953 sek.</t>
  </si>
  <si>
    <t>954 sek.</t>
  </si>
  <si>
    <t>955 sek.</t>
  </si>
  <si>
    <t>956 sek.</t>
  </si>
  <si>
    <t>957 sek.</t>
  </si>
  <si>
    <t>958 sek.</t>
  </si>
  <si>
    <t>959 sek.</t>
  </si>
  <si>
    <t>960 sek.</t>
  </si>
  <si>
    <t>961 sek.</t>
  </si>
  <si>
    <t>962 sek.</t>
  </si>
  <si>
    <t>963 sek.</t>
  </si>
  <si>
    <t>964 sek.</t>
  </si>
  <si>
    <t>965 sek.</t>
  </si>
  <si>
    <t>966 sek.</t>
  </si>
  <si>
    <t>967 sek.</t>
  </si>
  <si>
    <t>968 sek.</t>
  </si>
  <si>
    <t>969 sek.</t>
  </si>
  <si>
    <t>970 sek.</t>
  </si>
  <si>
    <t>971 sek.</t>
  </si>
  <si>
    <t>972 sek.</t>
  </si>
  <si>
    <t>973 sek.</t>
  </si>
  <si>
    <t>974 sek.</t>
  </si>
  <si>
    <t>975 sek.</t>
  </si>
  <si>
    <t>976 sek.</t>
  </si>
  <si>
    <t>977 sek.</t>
  </si>
  <si>
    <t>978 sek.</t>
  </si>
  <si>
    <t>979 sek.</t>
  </si>
  <si>
    <t>980 sek.</t>
  </si>
  <si>
    <t>981 sek.</t>
  </si>
  <si>
    <t>982 sek.</t>
  </si>
  <si>
    <t>983 sek.</t>
  </si>
  <si>
    <t>984 sek.</t>
  </si>
  <si>
    <t>985 sek.</t>
  </si>
  <si>
    <t>986 sek.</t>
  </si>
  <si>
    <t>987 sek.</t>
  </si>
  <si>
    <t>988 sek.</t>
  </si>
  <si>
    <t>989 sek.</t>
  </si>
  <si>
    <t>990 sek.</t>
  </si>
  <si>
    <t>991 sek.</t>
  </si>
  <si>
    <t>992 sek.</t>
  </si>
  <si>
    <t>993 sek.</t>
  </si>
  <si>
    <t>994 sek.</t>
  </si>
  <si>
    <t>995 sek.</t>
  </si>
  <si>
    <t>996 sek.</t>
  </si>
  <si>
    <t>997 sek.</t>
  </si>
  <si>
    <t>998 sek.</t>
  </si>
  <si>
    <t>999 sek.</t>
  </si>
  <si>
    <t>aktiv (Strom Aus und Ein)</t>
  </si>
  <si>
    <t xml:space="preserve">aktiv (Strom Aus) </t>
  </si>
  <si>
    <t>240 Minuten</t>
  </si>
  <si>
    <t>10 Sekunden</t>
  </si>
  <si>
    <t>30 Sekunden</t>
  </si>
  <si>
    <t>1 Stunde(n)</t>
  </si>
  <si>
    <t>2 Stunde(n)</t>
  </si>
  <si>
    <t>3 Stunde(n)</t>
  </si>
  <si>
    <t>4 Stunde(n)</t>
  </si>
  <si>
    <t>5 Stunde(n)</t>
  </si>
  <si>
    <t>6 Stunde(n)</t>
  </si>
  <si>
    <t>7 Stunde(n)</t>
  </si>
  <si>
    <t>8 Stunde(n)</t>
  </si>
  <si>
    <t>9 Stunde(n)</t>
  </si>
  <si>
    <t>10 Stunde(n)</t>
  </si>
  <si>
    <t>11 Stunde(n)</t>
  </si>
  <si>
    <t>12 Stunde(n)</t>
  </si>
  <si>
    <t>13 Stunde(n)</t>
  </si>
  <si>
    <t>14 Stunde(n)</t>
  </si>
  <si>
    <t>15 Stunde(n)</t>
  </si>
  <si>
    <t>16 Stunde(n)</t>
  </si>
  <si>
    <t>17 Stunde(n)</t>
  </si>
  <si>
    <t>18 Stunde(n)</t>
  </si>
  <si>
    <t>19 Stunde(n)</t>
  </si>
  <si>
    <t>20 Stunde(n)</t>
  </si>
  <si>
    <t>21 Stunde(n)</t>
  </si>
  <si>
    <t>22 Stunde(n)</t>
  </si>
  <si>
    <t>23 Stunde(n)</t>
  </si>
  <si>
    <t>24 Stunde(n)</t>
  </si>
  <si>
    <t>25 Stunde(n)</t>
  </si>
  <si>
    <t>26 Stunde(n)</t>
  </si>
  <si>
    <t>27 Stunde(n)</t>
  </si>
  <si>
    <t>28 Stunde(n)</t>
  </si>
  <si>
    <t>29 Stunde(n)</t>
  </si>
  <si>
    <t>30 Stunde(n)</t>
  </si>
  <si>
    <t>31 Stunde(n)</t>
  </si>
  <si>
    <t>32 Stunde(n)</t>
  </si>
  <si>
    <t>33 Stunde(n)</t>
  </si>
  <si>
    <t>34 Stunde(n)</t>
  </si>
  <si>
    <t>35 Stunde(n)</t>
  </si>
  <si>
    <t>36 Stunde(n)</t>
  </si>
  <si>
    <t>37 Stunde(n)</t>
  </si>
  <si>
    <t>38 Stunde(n)</t>
  </si>
  <si>
    <t>39 Stunde(n)</t>
  </si>
  <si>
    <t>40 Stunde(n)</t>
  </si>
  <si>
    <t>41 Stunde(n)</t>
  </si>
  <si>
    <t>42 Stunde(n)</t>
  </si>
  <si>
    <t>43 Stunde(n)</t>
  </si>
  <si>
    <t>44 Stunde(n)</t>
  </si>
  <si>
    <t>45 Stunde(n)</t>
  </si>
  <si>
    <t>46 Stunde(n)</t>
  </si>
  <si>
    <t>47 Stunde(n)</t>
  </si>
  <si>
    <t>48 Stunde(n)</t>
  </si>
  <si>
    <t>49 Stunde(n)</t>
  </si>
  <si>
    <t>50 Stunde(n)</t>
  </si>
  <si>
    <t>51 Stunde(n)</t>
  </si>
  <si>
    <t>52 Stunde(n)</t>
  </si>
  <si>
    <t>53 Stunde(n)</t>
  </si>
  <si>
    <t>54 Stunde(n)</t>
  </si>
  <si>
    <t>55 Stunde(n)</t>
  </si>
  <si>
    <t>56 Stunde(n)</t>
  </si>
  <si>
    <t>57 Stunde(n)</t>
  </si>
  <si>
    <t>58 Stunde(n)</t>
  </si>
  <si>
    <t>59 Stunde(n)</t>
  </si>
  <si>
    <t>60 Stunde(n)</t>
  </si>
  <si>
    <t>61 Stunde(n)</t>
  </si>
  <si>
    <t>62 Stunde(n)</t>
  </si>
  <si>
    <t>63 Stunde(n)</t>
  </si>
  <si>
    <t>64 Stunde(n)</t>
  </si>
  <si>
    <t>65 Stunde(n)</t>
  </si>
  <si>
    <t>66 Stunde(n)</t>
  </si>
  <si>
    <t>67 Stunde(n)</t>
  </si>
  <si>
    <t>68 Stunde(n)</t>
  </si>
  <si>
    <t>69 Stunde(n)</t>
  </si>
  <si>
    <t>70 Stunde(n)</t>
  </si>
  <si>
    <t>71 Stunde(n)</t>
  </si>
  <si>
    <t>72 Stunde(n)</t>
  </si>
  <si>
    <t>73 Stunde(n)</t>
  </si>
  <si>
    <t>74 Stunde(n)</t>
  </si>
  <si>
    <t>75 Stunde(n)</t>
  </si>
  <si>
    <t>76 Stunde(n)</t>
  </si>
  <si>
    <t>77 Stunde(n)</t>
  </si>
  <si>
    <t>78 Stunde(n)</t>
  </si>
  <si>
    <t>79 Stunde(n)</t>
  </si>
  <si>
    <t>80 Stunde(n)</t>
  </si>
  <si>
    <t>81 Stunde(n)</t>
  </si>
  <si>
    <t>82 Stunde(n)</t>
  </si>
  <si>
    <t>83 Stunde(n)</t>
  </si>
  <si>
    <t>84 Stunde(n)</t>
  </si>
  <si>
    <t>85 Stunde(n)</t>
  </si>
  <si>
    <t>86 Stunde(n)</t>
  </si>
  <si>
    <t>87 Stunde(n)</t>
  </si>
  <si>
    <t>88 Stunde(n)</t>
  </si>
  <si>
    <t>89 Stunde(n)</t>
  </si>
  <si>
    <t>90 Stunde(n)</t>
  </si>
  <si>
    <t>91 Stunde(n)</t>
  </si>
  <si>
    <t>92 Stunde(n)</t>
  </si>
  <si>
    <t>93 Stunde(n)</t>
  </si>
  <si>
    <t>94 Stunde(n)</t>
  </si>
  <si>
    <t>95 Stunde(n)</t>
  </si>
  <si>
    <t>96 Stunde(n)</t>
  </si>
  <si>
    <t>97 Stunde(n)</t>
  </si>
  <si>
    <t>98 Stunde(n)</t>
  </si>
  <si>
    <t>99 Stunde(n)</t>
  </si>
  <si>
    <t>100 Stunde(n)</t>
  </si>
  <si>
    <t>101 Stunde(n)</t>
  </si>
  <si>
    <t>102 Stunde(n)</t>
  </si>
  <si>
    <t>103 Stunde(n)</t>
  </si>
  <si>
    <t>104 Stunde(n)</t>
  </si>
  <si>
    <t>105 Stunde(n)</t>
  </si>
  <si>
    <t>106 Stunde(n)</t>
  </si>
  <si>
    <t>107 Stunde(n)</t>
  </si>
  <si>
    <t>108 Stunde(n)</t>
  </si>
  <si>
    <t>109 Stunde(n)</t>
  </si>
  <si>
    <t>110 Stunde(n)</t>
  </si>
  <si>
    <t>111 Stunde(n)</t>
  </si>
  <si>
    <t>112 Stunde(n)</t>
  </si>
  <si>
    <t>113 Stunde(n)</t>
  </si>
  <si>
    <t>114 Stunde(n)</t>
  </si>
  <si>
    <t>115 Stunde(n)</t>
  </si>
  <si>
    <t>116 Stunde(n)</t>
  </si>
  <si>
    <t>117 Stunde(n)</t>
  </si>
  <si>
    <t>118 Stunde(n)</t>
  </si>
  <si>
    <t>119 Stunde(n)</t>
  </si>
  <si>
    <t>120 Stunde(n)</t>
  </si>
  <si>
    <t>121 Stunde(n)</t>
  </si>
  <si>
    <t>122 Stunde(n)</t>
  </si>
  <si>
    <t>123 Stunde(n)</t>
  </si>
  <si>
    <t>124 Stunde(n)</t>
  </si>
  <si>
    <t>125 Stunde(n)</t>
  </si>
  <si>
    <t>126 Stunde(n)</t>
  </si>
  <si>
    <t>127 Stunde(n)</t>
  </si>
  <si>
    <t>128 Stunde(n)</t>
  </si>
  <si>
    <t>129 Stunde(n)</t>
  </si>
  <si>
    <t>130 Stunde(n)</t>
  </si>
  <si>
    <t>131 Stunde(n)</t>
  </si>
  <si>
    <t>132 Stunde(n)</t>
  </si>
  <si>
    <t>133 Stunde(n)</t>
  </si>
  <si>
    <t>134 Stunde(n)</t>
  </si>
  <si>
    <t>135 Stunde(n)</t>
  </si>
  <si>
    <t>136 Stunde(n)</t>
  </si>
  <si>
    <t>137 Stunde(n)</t>
  </si>
  <si>
    <t>138 Stunde(n)</t>
  </si>
  <si>
    <t>139 Stunde(n)</t>
  </si>
  <si>
    <t>140 Stunde(n)</t>
  </si>
  <si>
    <t>141 Stunde(n)</t>
  </si>
  <si>
    <t>142 Stunde(n)</t>
  </si>
  <si>
    <t>143 Stunde(n)</t>
  </si>
  <si>
    <t>144 Stunde(n)</t>
  </si>
  <si>
    <t>145 Stunde(n)</t>
  </si>
  <si>
    <t>146 Stunde(n)</t>
  </si>
  <si>
    <t>147 Stunde(n)</t>
  </si>
  <si>
    <t>148 Stunde(n)</t>
  </si>
  <si>
    <t>149 Stunde(n)</t>
  </si>
  <si>
    <t>150 Stunde(n)</t>
  </si>
  <si>
    <t>151 Stunde(n)</t>
  </si>
  <si>
    <t>152 Stunde(n)</t>
  </si>
  <si>
    <t>153 Stunde(n)</t>
  </si>
  <si>
    <t>154 Stunde(n)</t>
  </si>
  <si>
    <t>155 Stunde(n)</t>
  </si>
  <si>
    <t>156 Stunde(n)</t>
  </si>
  <si>
    <t>157 Stunde(n)</t>
  </si>
  <si>
    <t>158 Stunde(n)</t>
  </si>
  <si>
    <t>159 Stunde(n)</t>
  </si>
  <si>
    <t>160 Stunde(n)</t>
  </si>
  <si>
    <t>161 Stunde(n)</t>
  </si>
  <si>
    <t>162 Stunde(n)</t>
  </si>
  <si>
    <t>163 Stunde(n)</t>
  </si>
  <si>
    <t>164 Stunde(n)</t>
  </si>
  <si>
    <t>165 Stunde(n)</t>
  </si>
  <si>
    <t>166 Stunde(n)</t>
  </si>
  <si>
    <t>167 Stunde(n)</t>
  </si>
  <si>
    <t>168 Stunde(n)</t>
  </si>
  <si>
    <t>169 Stunde(n)</t>
  </si>
  <si>
    <t>170 Stunde(n)</t>
  </si>
  <si>
    <t>171 Stunde(n)</t>
  </si>
  <si>
    <t>172 Stunde(n)</t>
  </si>
  <si>
    <t>173 Stunde(n)</t>
  </si>
  <si>
    <t>174 Stunde(n)</t>
  </si>
  <si>
    <t>175 Stunde(n)</t>
  </si>
  <si>
    <t>176 Stunde(n)</t>
  </si>
  <si>
    <t>177 Stunde(n)</t>
  </si>
  <si>
    <t>178 Stunde(n)</t>
  </si>
  <si>
    <t>179 Stunde(n)</t>
  </si>
  <si>
    <t>180 Stunde(n)</t>
  </si>
  <si>
    <t>181 Stunde(n)</t>
  </si>
  <si>
    <t>182 Stunde(n)</t>
  </si>
  <si>
    <t>183 Stunde(n)</t>
  </si>
  <si>
    <t>184 Stunde(n)</t>
  </si>
  <si>
    <t>185 Stunde(n)</t>
  </si>
  <si>
    <t>186 Stunde(n)</t>
  </si>
  <si>
    <t>187 Stunde(n)</t>
  </si>
  <si>
    <t>188 Stunde(n)</t>
  </si>
  <si>
    <t>189 Stunde(n)</t>
  </si>
  <si>
    <t>190 Stunde(n)</t>
  </si>
  <si>
    <t>191 Stunde(n)</t>
  </si>
  <si>
    <t>192 Stunde(n)</t>
  </si>
  <si>
    <t>193 Stunde(n)</t>
  </si>
  <si>
    <t>194 Stunde(n)</t>
  </si>
  <si>
    <t>195 Stunde(n)</t>
  </si>
  <si>
    <t>196 Stunde(n)</t>
  </si>
  <si>
    <t>197 Stunde(n)</t>
  </si>
  <si>
    <t>198 Stunde(n)</t>
  </si>
  <si>
    <t>199 Stunde(n)</t>
  </si>
  <si>
    <t>200 Stunde(n)</t>
  </si>
  <si>
    <t>201 Stunde(n)</t>
  </si>
  <si>
    <t>202 Stunde(n)</t>
  </si>
  <si>
    <t>203 Stunde(n)</t>
  </si>
  <si>
    <t>204 Stunde(n)</t>
  </si>
  <si>
    <t>205 Stunde(n)</t>
  </si>
  <si>
    <t>206 Stunde(n)</t>
  </si>
  <si>
    <t>207 Stunde(n)</t>
  </si>
  <si>
    <t>208 Stunde(n)</t>
  </si>
  <si>
    <t>209 Stunde(n)</t>
  </si>
  <si>
    <t>210 Stunde(n)</t>
  </si>
  <si>
    <t>211 Stunde(n)</t>
  </si>
  <si>
    <t>212 Stunde(n)</t>
  </si>
  <si>
    <t>213 Stunde(n)</t>
  </si>
  <si>
    <t>214 Stunde(n)</t>
  </si>
  <si>
    <t>215 Stunde(n)</t>
  </si>
  <si>
    <t>216 Stunde(n)</t>
  </si>
  <si>
    <t>217 Stunde(n)</t>
  </si>
  <si>
    <t>218 Stunde(n)</t>
  </si>
  <si>
    <t>219 Stunde(n)</t>
  </si>
  <si>
    <t>220 Stunde(n)</t>
  </si>
  <si>
    <t>221 Stunde(n)</t>
  </si>
  <si>
    <t>222 Stunde(n)</t>
  </si>
  <si>
    <t>223 Stunde(n)</t>
  </si>
  <si>
    <t>224 Stunde(n)</t>
  </si>
  <si>
    <t>225 Stunde(n)</t>
  </si>
  <si>
    <t>226 Stunde(n)</t>
  </si>
  <si>
    <t>227 Stunde(n)</t>
  </si>
  <si>
    <t>228 Stunde(n)</t>
  </si>
  <si>
    <t>229 Stunde(n)</t>
  </si>
  <si>
    <t>230 Stunde(n)</t>
  </si>
  <si>
    <t>231 Stunde(n)</t>
  </si>
  <si>
    <t>232 Stunde(n)</t>
  </si>
  <si>
    <t>233 Stunde(n)</t>
  </si>
  <si>
    <t>234 Stunde(n)</t>
  </si>
  <si>
    <t>235 Stunde(n)</t>
  </si>
  <si>
    <t>236 Stunde(n)</t>
  </si>
  <si>
    <t>237 Stunde(n)</t>
  </si>
  <si>
    <t>238 Stunde(n)</t>
  </si>
  <si>
    <t>239 Stunde(n)</t>
  </si>
  <si>
    <t>240 Stunde(n)</t>
  </si>
  <si>
    <t>241 Stunde(n)</t>
  </si>
  <si>
    <t>242 Stunde(n)</t>
  </si>
  <si>
    <t>243 Stunde(n)</t>
  </si>
  <si>
    <t>244 Stunde(n)</t>
  </si>
  <si>
    <t>245 Stunde(n)</t>
  </si>
  <si>
    <t>246 Stunde(n)</t>
  </si>
  <si>
    <t>247 Stunde(n)</t>
  </si>
  <si>
    <t>248 Stunde(n)</t>
  </si>
  <si>
    <t>249 Stunde(n)</t>
  </si>
  <si>
    <t>250 Stunde(n)</t>
  </si>
  <si>
    <t>251 Stunde(n)</t>
  </si>
  <si>
    <t>252 Stunde(n)</t>
  </si>
  <si>
    <t>253 Stunde(n)</t>
  </si>
  <si>
    <t>254 Stunde(n)</t>
  </si>
  <si>
    <t>255 Stunde(n)</t>
  </si>
  <si>
    <t>256 Stunde(n)</t>
  </si>
  <si>
    <t>257 Stunde(n)</t>
  </si>
  <si>
    <t>258 Stunde(n)</t>
  </si>
  <si>
    <t>259 Stunde(n)</t>
  </si>
  <si>
    <t>260 Stunde(n)</t>
  </si>
  <si>
    <t>261 Stunde(n)</t>
  </si>
  <si>
    <t>262 Stunde(n)</t>
  </si>
  <si>
    <t>263 Stunde(n)</t>
  </si>
  <si>
    <t>264 Stunde(n)</t>
  </si>
  <si>
    <t>265 Stunde(n)</t>
  </si>
  <si>
    <t>266 Stunde(n)</t>
  </si>
  <si>
    <t>267 Stunde(n)</t>
  </si>
  <si>
    <t>268 Stunde(n)</t>
  </si>
  <si>
    <t>269 Stunde(n)</t>
  </si>
  <si>
    <t>270 Stunde(n)</t>
  </si>
  <si>
    <t>271 Stunde(n)</t>
  </si>
  <si>
    <t>272 Stunde(n)</t>
  </si>
  <si>
    <t>273 Stunde(n)</t>
  </si>
  <si>
    <t>274 Stunde(n)</t>
  </si>
  <si>
    <t>275 Stunde(n)</t>
  </si>
  <si>
    <t>276 Stunde(n)</t>
  </si>
  <si>
    <t>277 Stunde(n)</t>
  </si>
  <si>
    <t>278 Stunde(n)</t>
  </si>
  <si>
    <t>279 Stunde(n)</t>
  </si>
  <si>
    <t>280 Stunde(n)</t>
  </si>
  <si>
    <t>281 Stunde(n)</t>
  </si>
  <si>
    <t>282 Stunde(n)</t>
  </si>
  <si>
    <t>283 Stunde(n)</t>
  </si>
  <si>
    <t>284 Stunde(n)</t>
  </si>
  <si>
    <t>285 Stunde(n)</t>
  </si>
  <si>
    <t>286 Stunde(n)</t>
  </si>
  <si>
    <t>287 Stunde(n)</t>
  </si>
  <si>
    <t>288 Stunde(n)</t>
  </si>
  <si>
    <t>289 Stunde(n)</t>
  </si>
  <si>
    <t>290 Stunde(n)</t>
  </si>
  <si>
    <t>291 Stunde(n)</t>
  </si>
  <si>
    <t>292 Stunde(n)</t>
  </si>
  <si>
    <t>293 Stunde(n)</t>
  </si>
  <si>
    <t>294 Stunde(n)</t>
  </si>
  <si>
    <t>295 Stunde(n)</t>
  </si>
  <si>
    <t>296 Stunde(n)</t>
  </si>
  <si>
    <t>297 Stunde(n)</t>
  </si>
  <si>
    <t>298 Stunde(n)</t>
  </si>
  <si>
    <t>299 Stunde(n)</t>
  </si>
  <si>
    <t>300 Stunde(n)</t>
  </si>
  <si>
    <t>301 Stunde(n)</t>
  </si>
  <si>
    <t>302 Stunde(n)</t>
  </si>
  <si>
    <t>303 Stunde(n)</t>
  </si>
  <si>
    <t>304 Stunde(n)</t>
  </si>
  <si>
    <t>305 Stunde(n)</t>
  </si>
  <si>
    <t>306 Stunde(n)</t>
  </si>
  <si>
    <t>307 Stunde(n)</t>
  </si>
  <si>
    <t>308 Stunde(n)</t>
  </si>
  <si>
    <t>309 Stunde(n)</t>
  </si>
  <si>
    <t>310 Stunde(n)</t>
  </si>
  <si>
    <t>311 Stunde(n)</t>
  </si>
  <si>
    <t>312 Stunde(n)</t>
  </si>
  <si>
    <t>313 Stunde(n)</t>
  </si>
  <si>
    <t>314 Stunde(n)</t>
  </si>
  <si>
    <t>315 Stunde(n)</t>
  </si>
  <si>
    <t>316 Stunde(n)</t>
  </si>
  <si>
    <t>317 Stunde(n)</t>
  </si>
  <si>
    <t>318 Stunde(n)</t>
  </si>
  <si>
    <t>319 Stunde(n)</t>
  </si>
  <si>
    <t>320 Stunde(n)</t>
  </si>
  <si>
    <t>321 Stunde(n)</t>
  </si>
  <si>
    <t>322 Stunde(n)</t>
  </si>
  <si>
    <t>323 Stunde(n)</t>
  </si>
  <si>
    <t>324 Stunde(n)</t>
  </si>
  <si>
    <t>325 Stunde(n)</t>
  </si>
  <si>
    <t>326 Stunde(n)</t>
  </si>
  <si>
    <t>327 Stunde(n)</t>
  </si>
  <si>
    <t>328 Stunde(n)</t>
  </si>
  <si>
    <t>329 Stunde(n)</t>
  </si>
  <si>
    <t>330 Stunde(n)</t>
  </si>
  <si>
    <t>331 Stunde(n)</t>
  </si>
  <si>
    <t>332 Stunde(n)</t>
  </si>
  <si>
    <t>333 Stunde(n)</t>
  </si>
  <si>
    <t>334 Stunde(n)</t>
  </si>
  <si>
    <t>335 Stunde(n)</t>
  </si>
  <si>
    <t>336 Stunde(n)</t>
  </si>
  <si>
    <t>337 Stunde(n)</t>
  </si>
  <si>
    <t>338 Stunde(n)</t>
  </si>
  <si>
    <t>339 Stunde(n)</t>
  </si>
  <si>
    <t>340 Stunde(n)</t>
  </si>
  <si>
    <t>341 Stunde(n)</t>
  </si>
  <si>
    <t>342 Stunde(n)</t>
  </si>
  <si>
    <t>343 Stunde(n)</t>
  </si>
  <si>
    <t>344 Stunde(n)</t>
  </si>
  <si>
    <t>345 Stunde(n)</t>
  </si>
  <si>
    <t>346 Stunde(n)</t>
  </si>
  <si>
    <t>347 Stunde(n)</t>
  </si>
  <si>
    <t>348 Stunde(n)</t>
  </si>
  <si>
    <t>349 Stunde(n)</t>
  </si>
  <si>
    <t>350 Stunde(n)</t>
  </si>
  <si>
    <t>351 Stunde(n)</t>
  </si>
  <si>
    <t>352 Stunde(n)</t>
  </si>
  <si>
    <t>353 Stunde(n)</t>
  </si>
  <si>
    <t>354 Stunde(n)</t>
  </si>
  <si>
    <t>355 Stunde(n)</t>
  </si>
  <si>
    <t>356 Stunde(n)</t>
  </si>
  <si>
    <t>357 Stunde(n)</t>
  </si>
  <si>
    <t>358 Stunde(n)</t>
  </si>
  <si>
    <t>359 Stunde(n)</t>
  </si>
  <si>
    <t>360 Stunde(n)</t>
  </si>
  <si>
    <t>361 Stunde(n)</t>
  </si>
  <si>
    <t>362 Stunde(n)</t>
  </si>
  <si>
    <t>363 Stunde(n)</t>
  </si>
  <si>
    <t>364 Stunde(n)</t>
  </si>
  <si>
    <t>365 Stunde(n)</t>
  </si>
  <si>
    <t>366 Stunde(n)</t>
  </si>
  <si>
    <t>367 Stunde(n)</t>
  </si>
  <si>
    <t>368 Stunde(n)</t>
  </si>
  <si>
    <t>369 Stunde(n)</t>
  </si>
  <si>
    <t>370 Stunde(n)</t>
  </si>
  <si>
    <t>371 Stunde(n)</t>
  </si>
  <si>
    <t>372 Stunde(n)</t>
  </si>
  <si>
    <t>373 Stunde(n)</t>
  </si>
  <si>
    <t>374 Stunde(n)</t>
  </si>
  <si>
    <t>375 Stunde(n)</t>
  </si>
  <si>
    <t>376 Stunde(n)</t>
  </si>
  <si>
    <t>377 Stunde(n)</t>
  </si>
  <si>
    <t>378 Stunde(n)</t>
  </si>
  <si>
    <t>379 Stunde(n)</t>
  </si>
  <si>
    <t>380 Stunde(n)</t>
  </si>
  <si>
    <t>381 Stunde(n)</t>
  </si>
  <si>
    <t>382 Stunde(n)</t>
  </si>
  <si>
    <t>383 Stunde(n)</t>
  </si>
  <si>
    <t>384 Stunde(n)</t>
  </si>
  <si>
    <t>385 Stunde(n)</t>
  </si>
  <si>
    <t>386 Stunde(n)</t>
  </si>
  <si>
    <t>387 Stunde(n)</t>
  </si>
  <si>
    <t>388 Stunde(n)</t>
  </si>
  <si>
    <t>389 Stunde(n)</t>
  </si>
  <si>
    <t>390 Stunde(n)</t>
  </si>
  <si>
    <t>391 Stunde(n)</t>
  </si>
  <si>
    <t>392 Stunde(n)</t>
  </si>
  <si>
    <t>393 Stunde(n)</t>
  </si>
  <si>
    <t>394 Stunde(n)</t>
  </si>
  <si>
    <t>395 Stunde(n)</t>
  </si>
  <si>
    <t>396 Stunde(n)</t>
  </si>
  <si>
    <t>397 Stunde(n)</t>
  </si>
  <si>
    <t>398 Stunde(n)</t>
  </si>
  <si>
    <t>399 Stunde(n)</t>
  </si>
  <si>
    <t>400 Stunde(n)</t>
  </si>
  <si>
    <t>401 Stunde(n)</t>
  </si>
  <si>
    <t>402 Stunde(n)</t>
  </si>
  <si>
    <t>403 Stunde(n)</t>
  </si>
  <si>
    <t>404 Stunde(n)</t>
  </si>
  <si>
    <t>405 Stunde(n)</t>
  </si>
  <si>
    <t>406 Stunde(n)</t>
  </si>
  <si>
    <t>407 Stunde(n)</t>
  </si>
  <si>
    <t>408 Stunde(n)</t>
  </si>
  <si>
    <t>409 Stunde(n)</t>
  </si>
  <si>
    <t>410 Stunde(n)</t>
  </si>
  <si>
    <t>411 Stunde(n)</t>
  </si>
  <si>
    <t>412 Stunde(n)</t>
  </si>
  <si>
    <t>413 Stunde(n)</t>
  </si>
  <si>
    <t>414 Stunde(n)</t>
  </si>
  <si>
    <t>415 Stunde(n)</t>
  </si>
  <si>
    <t>416 Stunde(n)</t>
  </si>
  <si>
    <t>417 Stunde(n)</t>
  </si>
  <si>
    <t>418 Stunde(n)</t>
  </si>
  <si>
    <t>419 Stunde(n)</t>
  </si>
  <si>
    <t>420 Stunde(n)</t>
  </si>
  <si>
    <t>421 Stunde(n)</t>
  </si>
  <si>
    <t>422 Stunde(n)</t>
  </si>
  <si>
    <t>423 Stunde(n)</t>
  </si>
  <si>
    <t>424 Stunde(n)</t>
  </si>
  <si>
    <t>425 Stunde(n)</t>
  </si>
  <si>
    <t>426 Stunde(n)</t>
  </si>
  <si>
    <t>427 Stunde(n)</t>
  </si>
  <si>
    <t>428 Stunde(n)</t>
  </si>
  <si>
    <t>429 Stunde(n)</t>
  </si>
  <si>
    <t>430 Stunde(n)</t>
  </si>
  <si>
    <t>431 Stunde(n)</t>
  </si>
  <si>
    <t>432 Stunde(n)</t>
  </si>
  <si>
    <t>433 Stunde(n)</t>
  </si>
  <si>
    <t>434 Stunde(n)</t>
  </si>
  <si>
    <t>435 Stunde(n)</t>
  </si>
  <si>
    <t>436 Stunde(n)</t>
  </si>
  <si>
    <t>437 Stunde(n)</t>
  </si>
  <si>
    <t>438 Stunde(n)</t>
  </si>
  <si>
    <t>439 Stunde(n)</t>
  </si>
  <si>
    <t>440 Stunde(n)</t>
  </si>
  <si>
    <t>441 Stunde(n)</t>
  </si>
  <si>
    <t>442 Stunde(n)</t>
  </si>
  <si>
    <t>443 Stunde(n)</t>
  </si>
  <si>
    <t>444 Stunde(n)</t>
  </si>
  <si>
    <t>445 Stunde(n)</t>
  </si>
  <si>
    <t>446 Stunde(n)</t>
  </si>
  <si>
    <t>447 Stunde(n)</t>
  </si>
  <si>
    <t>448 Stunde(n)</t>
  </si>
  <si>
    <t>449 Stunde(n)</t>
  </si>
  <si>
    <t>450 Stunde(n)</t>
  </si>
  <si>
    <t>451 Stunde(n)</t>
  </si>
  <si>
    <t>452 Stunde(n)</t>
  </si>
  <si>
    <t>453 Stunde(n)</t>
  </si>
  <si>
    <t>454 Stunde(n)</t>
  </si>
  <si>
    <t>455 Stunde(n)</t>
  </si>
  <si>
    <t>456 Stunde(n)</t>
  </si>
  <si>
    <t>457 Stunde(n)</t>
  </si>
  <si>
    <t>458 Stunde(n)</t>
  </si>
  <si>
    <t>459 Stunde(n)</t>
  </si>
  <si>
    <t>460 Stunde(n)</t>
  </si>
  <si>
    <t>461 Stunde(n)</t>
  </si>
  <si>
    <t>462 Stunde(n)</t>
  </si>
  <si>
    <t>463 Stunde(n)</t>
  </si>
  <si>
    <t>464 Stunde(n)</t>
  </si>
  <si>
    <t>465 Stunde(n)</t>
  </si>
  <si>
    <t>466 Stunde(n)</t>
  </si>
  <si>
    <t>467 Stunde(n)</t>
  </si>
  <si>
    <t>468 Stunde(n)</t>
  </si>
  <si>
    <t>469 Stunde(n)</t>
  </si>
  <si>
    <t>470 Stunde(n)</t>
  </si>
  <si>
    <t>471 Stunde(n)</t>
  </si>
  <si>
    <t>472 Stunde(n)</t>
  </si>
  <si>
    <t>473 Stunde(n)</t>
  </si>
  <si>
    <t>474 Stunde(n)</t>
  </si>
  <si>
    <t>475 Stunde(n)</t>
  </si>
  <si>
    <t>476 Stunde(n)</t>
  </si>
  <si>
    <t>477 Stunde(n)</t>
  </si>
  <si>
    <t>478 Stunde(n)</t>
  </si>
  <si>
    <t>479 Stunde(n)</t>
  </si>
  <si>
    <t>480 Stunde(n)</t>
  </si>
  <si>
    <t>481 Stunde(n)</t>
  </si>
  <si>
    <t>482 Stunde(n)</t>
  </si>
  <si>
    <t>483 Stunde(n)</t>
  </si>
  <si>
    <t>484 Stunde(n)</t>
  </si>
  <si>
    <t>485 Stunde(n)</t>
  </si>
  <si>
    <t>486 Stunde(n)</t>
  </si>
  <si>
    <t>487 Stunde(n)</t>
  </si>
  <si>
    <t>488 Stunde(n)</t>
  </si>
  <si>
    <t>489 Stunde(n)</t>
  </si>
  <si>
    <t>490 Stunde(n)</t>
  </si>
  <si>
    <t>491 Stunde(n)</t>
  </si>
  <si>
    <t>492 Stunde(n)</t>
  </si>
  <si>
    <t>493 Stunde(n)</t>
  </si>
  <si>
    <t>494 Stunde(n)</t>
  </si>
  <si>
    <t>495 Stunde(n)</t>
  </si>
  <si>
    <t>496 Stunde(n)</t>
  </si>
  <si>
    <t>497 Stunde(n)</t>
  </si>
  <si>
    <t>498 Stunde(n)</t>
  </si>
  <si>
    <t>499 Stunde(n)</t>
  </si>
  <si>
    <t>500 Stunde(n)</t>
  </si>
  <si>
    <t>501 Stunde(n)</t>
  </si>
  <si>
    <t>502 Stunde(n)</t>
  </si>
  <si>
    <t>503 Stunde(n)</t>
  </si>
  <si>
    <t>504 Stunde(n)</t>
  </si>
  <si>
    <t>505 Stunde(n)</t>
  </si>
  <si>
    <t>506 Stunde(n)</t>
  </si>
  <si>
    <t>507 Stunde(n)</t>
  </si>
  <si>
    <t>508 Stunde(n)</t>
  </si>
  <si>
    <t>509 Stunde(n)</t>
  </si>
  <si>
    <t>510 Stunde(n)</t>
  </si>
  <si>
    <t>511 Stunde(n)</t>
  </si>
  <si>
    <t>512 Stunde(n)</t>
  </si>
  <si>
    <t>513 Stunde(n)</t>
  </si>
  <si>
    <t>514 Stunde(n)</t>
  </si>
  <si>
    <t>515 Stunde(n)</t>
  </si>
  <si>
    <t>516 Stunde(n)</t>
  </si>
  <si>
    <t>517 Stunde(n)</t>
  </si>
  <si>
    <t>518 Stunde(n)</t>
  </si>
  <si>
    <t>519 Stunde(n)</t>
  </si>
  <si>
    <t>520 Stunde(n)</t>
  </si>
  <si>
    <t>521 Stunde(n)</t>
  </si>
  <si>
    <t>522 Stunde(n)</t>
  </si>
  <si>
    <t>523 Stunde(n)</t>
  </si>
  <si>
    <t>524 Stunde(n)</t>
  </si>
  <si>
    <t>525 Stunde(n)</t>
  </si>
  <si>
    <t>526 Stunde(n)</t>
  </si>
  <si>
    <t>527 Stunde(n)</t>
  </si>
  <si>
    <t>528 Stunde(n)</t>
  </si>
  <si>
    <t>529 Stunde(n)</t>
  </si>
  <si>
    <t>530 Stunde(n)</t>
  </si>
  <si>
    <t>531 Stunde(n)</t>
  </si>
  <si>
    <t>532 Stunde(n)</t>
  </si>
  <si>
    <t>533 Stunde(n)</t>
  </si>
  <si>
    <t>534 Stunde(n)</t>
  </si>
  <si>
    <t>535 Stunde(n)</t>
  </si>
  <si>
    <t>536 Stunde(n)</t>
  </si>
  <si>
    <t>537 Stunde(n)</t>
  </si>
  <si>
    <t>538 Stunde(n)</t>
  </si>
  <si>
    <t>539 Stunde(n)</t>
  </si>
  <si>
    <t>540 Stunde(n)</t>
  </si>
  <si>
    <t>541 Stunde(n)</t>
  </si>
  <si>
    <t>542 Stunde(n)</t>
  </si>
  <si>
    <t>543 Stunde(n)</t>
  </si>
  <si>
    <t>544 Stunde(n)</t>
  </si>
  <si>
    <t>545 Stunde(n)</t>
  </si>
  <si>
    <t>546 Stunde(n)</t>
  </si>
  <si>
    <t>547 Stunde(n)</t>
  </si>
  <si>
    <t>548 Stunde(n)</t>
  </si>
  <si>
    <t>549 Stunde(n)</t>
  </si>
  <si>
    <t>550 Stunde(n)</t>
  </si>
  <si>
    <t>551 Stunde(n)</t>
  </si>
  <si>
    <t>552 Stunde(n)</t>
  </si>
  <si>
    <t>553 Stunde(n)</t>
  </si>
  <si>
    <t>554 Stunde(n)</t>
  </si>
  <si>
    <t>555 Stunde(n)</t>
  </si>
  <si>
    <t>556 Stunde(n)</t>
  </si>
  <si>
    <t>557 Stunde(n)</t>
  </si>
  <si>
    <t>558 Stunde(n)</t>
  </si>
  <si>
    <t>559 Stunde(n)</t>
  </si>
  <si>
    <t>560 Stunde(n)</t>
  </si>
  <si>
    <t>561 Stunde(n)</t>
  </si>
  <si>
    <t>562 Stunde(n)</t>
  </si>
  <si>
    <t>563 Stunde(n)</t>
  </si>
  <si>
    <t>564 Stunde(n)</t>
  </si>
  <si>
    <t>565 Stunde(n)</t>
  </si>
  <si>
    <t>566 Stunde(n)</t>
  </si>
  <si>
    <t>567 Stunde(n)</t>
  </si>
  <si>
    <t>568 Stunde(n)</t>
  </si>
  <si>
    <t>569 Stunde(n)</t>
  </si>
  <si>
    <t>570 Stunde(n)</t>
  </si>
  <si>
    <t>571 Stunde(n)</t>
  </si>
  <si>
    <t>572 Stunde(n)</t>
  </si>
  <si>
    <t>573 Stunde(n)</t>
  </si>
  <si>
    <t>574 Stunde(n)</t>
  </si>
  <si>
    <t>575 Stunde(n)</t>
  </si>
  <si>
    <t>576 Stunde(n)</t>
  </si>
  <si>
    <t>577 Stunde(n)</t>
  </si>
  <si>
    <t>578 Stunde(n)</t>
  </si>
  <si>
    <t>579 Stunde(n)</t>
  </si>
  <si>
    <t>580 Stunde(n)</t>
  </si>
  <si>
    <t>581 Stunde(n)</t>
  </si>
  <si>
    <t>582 Stunde(n)</t>
  </si>
  <si>
    <t>583 Stunde(n)</t>
  </si>
  <si>
    <t>584 Stunde(n)</t>
  </si>
  <si>
    <t>585 Stunde(n)</t>
  </si>
  <si>
    <t>586 Stunde(n)</t>
  </si>
  <si>
    <t>587 Stunde(n)</t>
  </si>
  <si>
    <t>588 Stunde(n)</t>
  </si>
  <si>
    <t>589 Stunde(n)</t>
  </si>
  <si>
    <t>590 Stunde(n)</t>
  </si>
  <si>
    <t>591 Stunde(n)</t>
  </si>
  <si>
    <t>592 Stunde(n)</t>
  </si>
  <si>
    <t>593 Stunde(n)</t>
  </si>
  <si>
    <t>594 Stunde(n)</t>
  </si>
  <si>
    <t>595 Stunde(n)</t>
  </si>
  <si>
    <t>596 Stunde(n)</t>
  </si>
  <si>
    <t>597 Stunde(n)</t>
  </si>
  <si>
    <t>598 Stunde(n)</t>
  </si>
  <si>
    <t>599 Stunde(n)</t>
  </si>
  <si>
    <t>600 Stunde(n)</t>
  </si>
  <si>
    <t>601 Stunde(n)</t>
  </si>
  <si>
    <t>602 Stunde(n)</t>
  </si>
  <si>
    <t>603 Stunde(n)</t>
  </si>
  <si>
    <t>604 Stunde(n)</t>
  </si>
  <si>
    <t>605 Stunde(n)</t>
  </si>
  <si>
    <t>606 Stunde(n)</t>
  </si>
  <si>
    <t>607 Stunde(n)</t>
  </si>
  <si>
    <t>608 Stunde(n)</t>
  </si>
  <si>
    <t>609 Stunde(n)</t>
  </si>
  <si>
    <t>610 Stunde(n)</t>
  </si>
  <si>
    <t>611 Stunde(n)</t>
  </si>
  <si>
    <t>612 Stunde(n)</t>
  </si>
  <si>
    <t>613 Stunde(n)</t>
  </si>
  <si>
    <t>614 Stunde(n)</t>
  </si>
  <si>
    <t>615 Stunde(n)</t>
  </si>
  <si>
    <t>616 Stunde(n)</t>
  </si>
  <si>
    <t>617 Stunde(n)</t>
  </si>
  <si>
    <t>618 Stunde(n)</t>
  </si>
  <si>
    <t>619 Stunde(n)</t>
  </si>
  <si>
    <t>620 Stunde(n)</t>
  </si>
  <si>
    <t>621 Stunde(n)</t>
  </si>
  <si>
    <t>622 Stunde(n)</t>
  </si>
  <si>
    <t>623 Stunde(n)</t>
  </si>
  <si>
    <t>624 Stunde(n)</t>
  </si>
  <si>
    <t>625 Stunde(n)</t>
  </si>
  <si>
    <t>626 Stunde(n)</t>
  </si>
  <si>
    <t>627 Stunde(n)</t>
  </si>
  <si>
    <t>628 Stunde(n)</t>
  </si>
  <si>
    <t>629 Stunde(n)</t>
  </si>
  <si>
    <t>630 Stunde(n)</t>
  </si>
  <si>
    <t>631 Stunde(n)</t>
  </si>
  <si>
    <t>632 Stunde(n)</t>
  </si>
  <si>
    <t>633 Stunde(n)</t>
  </si>
  <si>
    <t>634 Stunde(n)</t>
  </si>
  <si>
    <t>635 Stunde(n)</t>
  </si>
  <si>
    <t>636 Stunde(n)</t>
  </si>
  <si>
    <t>637 Stunde(n)</t>
  </si>
  <si>
    <t>638 Stunde(n)</t>
  </si>
  <si>
    <t>639 Stunde(n)</t>
  </si>
  <si>
    <t>640 Stunde(n)</t>
  </si>
  <si>
    <t>641 Stunde(n)</t>
  </si>
  <si>
    <t>642 Stunde(n)</t>
  </si>
  <si>
    <t>643 Stunde(n)</t>
  </si>
  <si>
    <t>644 Stunde(n)</t>
  </si>
  <si>
    <t>645 Stunde(n)</t>
  </si>
  <si>
    <t>646 Stunde(n)</t>
  </si>
  <si>
    <t>647 Stunde(n)</t>
  </si>
  <si>
    <t>648 Stunde(n)</t>
  </si>
  <si>
    <t>649 Stunde(n)</t>
  </si>
  <si>
    <t>650 Stunde(n)</t>
  </si>
  <si>
    <t>651 Stunde(n)</t>
  </si>
  <si>
    <t>652 Stunde(n)</t>
  </si>
  <si>
    <t>653 Stunde(n)</t>
  </si>
  <si>
    <t>654 Stunde(n)</t>
  </si>
  <si>
    <t>655 Stunde(n)</t>
  </si>
  <si>
    <t>656 Stunde(n)</t>
  </si>
  <si>
    <t>657 Stunde(n)</t>
  </si>
  <si>
    <t>658 Stunde(n)</t>
  </si>
  <si>
    <t>659 Stunde(n)</t>
  </si>
  <si>
    <t>660 Stunde(n)</t>
  </si>
  <si>
    <t>661 Stunde(n)</t>
  </si>
  <si>
    <t>662 Stunde(n)</t>
  </si>
  <si>
    <t>663 Stunde(n)</t>
  </si>
  <si>
    <t>664 Stunde(n)</t>
  </si>
  <si>
    <t>665 Stunde(n)</t>
  </si>
  <si>
    <t>666 Stunde(n)</t>
  </si>
  <si>
    <t>667 Stunde(n)</t>
  </si>
  <si>
    <t>668 Stunde(n)</t>
  </si>
  <si>
    <t>669 Stunde(n)</t>
  </si>
  <si>
    <t>670 Stunde(n)</t>
  </si>
  <si>
    <t>671 Stunde(n)</t>
  </si>
  <si>
    <t>672 Stunde(n)</t>
  </si>
  <si>
    <t>673 Stunde(n)</t>
  </si>
  <si>
    <t>674 Stunde(n)</t>
  </si>
  <si>
    <t>675 Stunde(n)</t>
  </si>
  <si>
    <t>676 Stunde(n)</t>
  </si>
  <si>
    <t>677 Stunde(n)</t>
  </si>
  <si>
    <t>678 Stunde(n)</t>
  </si>
  <si>
    <t>679 Stunde(n)</t>
  </si>
  <si>
    <t>680 Stunde(n)</t>
  </si>
  <si>
    <t>681 Stunde(n)</t>
  </si>
  <si>
    <t>682 Stunde(n)</t>
  </si>
  <si>
    <t>683 Stunde(n)</t>
  </si>
  <si>
    <t>684 Stunde(n)</t>
  </si>
  <si>
    <t>685 Stunde(n)</t>
  </si>
  <si>
    <t>686 Stunde(n)</t>
  </si>
  <si>
    <t>687 Stunde(n)</t>
  </si>
  <si>
    <t>688 Stunde(n)</t>
  </si>
  <si>
    <t>689 Stunde(n)</t>
  </si>
  <si>
    <t>690 Stunde(n)</t>
  </si>
  <si>
    <t>691 Stunde(n)</t>
  </si>
  <si>
    <t>692 Stunde(n)</t>
  </si>
  <si>
    <t>693 Stunde(n)</t>
  </si>
  <si>
    <t>694 Stunde(n)</t>
  </si>
  <si>
    <t>695 Stunde(n)</t>
  </si>
  <si>
    <t>696 Stunde(n)</t>
  </si>
  <si>
    <t>697 Stunde(n)</t>
  </si>
  <si>
    <t>698 Stunde(n)</t>
  </si>
  <si>
    <t>699 Stunde(n)</t>
  </si>
  <si>
    <t>700 Stunde(n)</t>
  </si>
  <si>
    <t>701 Stunde(n)</t>
  </si>
  <si>
    <t>702 Stunde(n)</t>
  </si>
  <si>
    <t>703 Stunde(n)</t>
  </si>
  <si>
    <t>704 Stunde(n)</t>
  </si>
  <si>
    <t>705 Stunde(n)</t>
  </si>
  <si>
    <t>706 Stunde(n)</t>
  </si>
  <si>
    <t>707 Stunde(n)</t>
  </si>
  <si>
    <t>708 Stunde(n)</t>
  </si>
  <si>
    <t>709 Stunde(n)</t>
  </si>
  <si>
    <t>710 Stunde(n)</t>
  </si>
  <si>
    <t>711 Stunde(n)</t>
  </si>
  <si>
    <t>712 Stunde(n)</t>
  </si>
  <si>
    <t>713 Stunde(n)</t>
  </si>
  <si>
    <t>714 Stunde(n)</t>
  </si>
  <si>
    <t>715 Stunde(n)</t>
  </si>
  <si>
    <t>716 Stunde(n)</t>
  </si>
  <si>
    <t>717 Stunde(n)</t>
  </si>
  <si>
    <t>718 Stunde(n)</t>
  </si>
  <si>
    <t>719 Stunde(n)</t>
  </si>
  <si>
    <t>720 Stunde(n)</t>
  </si>
  <si>
    <t>721 Stunde(n)</t>
  </si>
  <si>
    <t>722 Stunde(n)</t>
  </si>
  <si>
    <t>723 Stunde(n)</t>
  </si>
  <si>
    <t>724 Stunde(n)</t>
  </si>
  <si>
    <t>725 Stunde(n)</t>
  </si>
  <si>
    <t>726 Stunde(n)</t>
  </si>
  <si>
    <t>727 Stunde(n)</t>
  </si>
  <si>
    <t>728 Stunde(n)</t>
  </si>
  <si>
    <t>729 Stunde(n)</t>
  </si>
  <si>
    <t>730 Stunde(n)</t>
  </si>
  <si>
    <t>731 Stunde(n)</t>
  </si>
  <si>
    <t>732 Stunde(n)</t>
  </si>
  <si>
    <t>733 Stunde(n)</t>
  </si>
  <si>
    <t>734 Stunde(n)</t>
  </si>
  <si>
    <t>735 Stunde(n)</t>
  </si>
  <si>
    <t>736 Stunde(n)</t>
  </si>
  <si>
    <t>737 Stunde(n)</t>
  </si>
  <si>
    <t>738 Stunde(n)</t>
  </si>
  <si>
    <t>739 Stunde(n)</t>
  </si>
  <si>
    <t>740 Stunde(n)</t>
  </si>
  <si>
    <t>741 Stunde(n)</t>
  </si>
  <si>
    <t>742 Stunde(n)</t>
  </si>
  <si>
    <t>743 Stunde(n)</t>
  </si>
  <si>
    <t>744 Stunde(n)</t>
  </si>
  <si>
    <t>745 Stunde(n)</t>
  </si>
  <si>
    <t>746 Stunde(n)</t>
  </si>
  <si>
    <t>747 Stunde(n)</t>
  </si>
  <si>
    <t>748 Stunde(n)</t>
  </si>
  <si>
    <t>749 Stunde(n)</t>
  </si>
  <si>
    <t>750 Stunde(n)</t>
  </si>
  <si>
    <t>751 Stunde(n)</t>
  </si>
  <si>
    <t>752 Stunde(n)</t>
  </si>
  <si>
    <t>753 Stunde(n)</t>
  </si>
  <si>
    <t>754 Stunde(n)</t>
  </si>
  <si>
    <t>755 Stunde(n)</t>
  </si>
  <si>
    <t>756 Stunde(n)</t>
  </si>
  <si>
    <t>757 Stunde(n)</t>
  </si>
  <si>
    <t>758 Stunde(n)</t>
  </si>
  <si>
    <t>759 Stunde(n)</t>
  </si>
  <si>
    <t>760 Stunde(n)</t>
  </si>
  <si>
    <t>761 Stunde(n)</t>
  </si>
  <si>
    <t>762 Stunde(n)</t>
  </si>
  <si>
    <t>763 Stunde(n)</t>
  </si>
  <si>
    <t>764 Stunde(n)</t>
  </si>
  <si>
    <t>765 Stunde(n)</t>
  </si>
  <si>
    <t>766 Stunde(n)</t>
  </si>
  <si>
    <t>767 Stunde(n)</t>
  </si>
  <si>
    <t>768 Stunde(n)</t>
  </si>
  <si>
    <t>769 Stunde(n)</t>
  </si>
  <si>
    <t>770 Stunde(n)</t>
  </si>
  <si>
    <t>771 Stunde(n)</t>
  </si>
  <si>
    <t>772 Stunde(n)</t>
  </si>
  <si>
    <t>773 Stunde(n)</t>
  </si>
  <si>
    <t>774 Stunde(n)</t>
  </si>
  <si>
    <t>775 Stunde(n)</t>
  </si>
  <si>
    <t>776 Stunde(n)</t>
  </si>
  <si>
    <t>777 Stunde(n)</t>
  </si>
  <si>
    <t>778 Stunde(n)</t>
  </si>
  <si>
    <t>779 Stunde(n)</t>
  </si>
  <si>
    <t>780 Stunde(n)</t>
  </si>
  <si>
    <t>781 Stunde(n)</t>
  </si>
  <si>
    <t>782 Stunde(n)</t>
  </si>
  <si>
    <t>783 Stunde(n)</t>
  </si>
  <si>
    <t>784 Stunde(n)</t>
  </si>
  <si>
    <t>785 Stunde(n)</t>
  </si>
  <si>
    <t>786 Stunde(n)</t>
  </si>
  <si>
    <t>787 Stunde(n)</t>
  </si>
  <si>
    <t>788 Stunde(n)</t>
  </si>
  <si>
    <t>789 Stunde(n)</t>
  </si>
  <si>
    <t>790 Stunde(n)</t>
  </si>
  <si>
    <t>791 Stunde(n)</t>
  </si>
  <si>
    <t>792 Stunde(n)</t>
  </si>
  <si>
    <t>793 Stunde(n)</t>
  </si>
  <si>
    <t>794 Stunde(n)</t>
  </si>
  <si>
    <t>795 Stunde(n)</t>
  </si>
  <si>
    <t>796 Stunde(n)</t>
  </si>
  <si>
    <t>797 Stunde(n)</t>
  </si>
  <si>
    <t>798 Stunde(n)</t>
  </si>
  <si>
    <t>799 Stunde(n)</t>
  </si>
  <si>
    <t>800 Stunde(n)</t>
  </si>
  <si>
    <t>801 Stunde(n)</t>
  </si>
  <si>
    <t>802 Stunde(n)</t>
  </si>
  <si>
    <t>803 Stunde(n)</t>
  </si>
  <si>
    <t>804 Stunde(n)</t>
  </si>
  <si>
    <t>805 Stunde(n)</t>
  </si>
  <si>
    <t>806 Stunde(n)</t>
  </si>
  <si>
    <t>807 Stunde(n)</t>
  </si>
  <si>
    <t>808 Stunde(n)</t>
  </si>
  <si>
    <t>809 Stunde(n)</t>
  </si>
  <si>
    <t>810 Stunde(n)</t>
  </si>
  <si>
    <t>811 Stunde(n)</t>
  </si>
  <si>
    <t>812 Stunde(n)</t>
  </si>
  <si>
    <t>813 Stunde(n)</t>
  </si>
  <si>
    <t>814 Stunde(n)</t>
  </si>
  <si>
    <t>815 Stunde(n)</t>
  </si>
  <si>
    <t>816 Stunde(n)</t>
  </si>
  <si>
    <t>817 Stunde(n)</t>
  </si>
  <si>
    <t>818 Stunde(n)</t>
  </si>
  <si>
    <t>819 Stunde(n)</t>
  </si>
  <si>
    <t>820 Stunde(n)</t>
  </si>
  <si>
    <t>821 Stunde(n)</t>
  </si>
  <si>
    <t>822 Stunde(n)</t>
  </si>
  <si>
    <t>823 Stunde(n)</t>
  </si>
  <si>
    <t>824 Stunde(n)</t>
  </si>
  <si>
    <t>825 Stunde(n)</t>
  </si>
  <si>
    <t>826 Stunde(n)</t>
  </si>
  <si>
    <t>827 Stunde(n)</t>
  </si>
  <si>
    <t>828 Stunde(n)</t>
  </si>
  <si>
    <t>829 Stunde(n)</t>
  </si>
  <si>
    <t>830 Stunde(n)</t>
  </si>
  <si>
    <t>831 Stunde(n)</t>
  </si>
  <si>
    <t>832 Stunde(n)</t>
  </si>
  <si>
    <t>833 Stunde(n)</t>
  </si>
  <si>
    <t>834 Stunde(n)</t>
  </si>
  <si>
    <t>835 Stunde(n)</t>
  </si>
  <si>
    <t>836 Stunde(n)</t>
  </si>
  <si>
    <t>837 Stunde(n)</t>
  </si>
  <si>
    <t>838 Stunde(n)</t>
  </si>
  <si>
    <t>839 Stunde(n)</t>
  </si>
  <si>
    <t>840 Stunde(n)</t>
  </si>
  <si>
    <t>841 Stunde(n)</t>
  </si>
  <si>
    <t>842 Stunde(n)</t>
  </si>
  <si>
    <t>843 Stunde(n)</t>
  </si>
  <si>
    <t>844 Stunde(n)</t>
  </si>
  <si>
    <t>845 Stunde(n)</t>
  </si>
  <si>
    <t>846 Stunde(n)</t>
  </si>
  <si>
    <t>847 Stunde(n)</t>
  </si>
  <si>
    <t>848 Stunde(n)</t>
  </si>
  <si>
    <t>849 Stunde(n)</t>
  </si>
  <si>
    <t>850 Stunde(n)</t>
  </si>
  <si>
    <t>851 Stunde(n)</t>
  </si>
  <si>
    <t>852 Stunde(n)</t>
  </si>
  <si>
    <t>853 Stunde(n)</t>
  </si>
  <si>
    <t>854 Stunde(n)</t>
  </si>
  <si>
    <t>855 Stunde(n)</t>
  </si>
  <si>
    <t>856 Stunde(n)</t>
  </si>
  <si>
    <t>857 Stunde(n)</t>
  </si>
  <si>
    <t>858 Stunde(n)</t>
  </si>
  <si>
    <t>859 Stunde(n)</t>
  </si>
  <si>
    <t>860 Stunde(n)</t>
  </si>
  <si>
    <t>861 Stunde(n)</t>
  </si>
  <si>
    <t>862 Stunde(n)</t>
  </si>
  <si>
    <t>863 Stunde(n)</t>
  </si>
  <si>
    <t>864 Stunde(n)</t>
  </si>
  <si>
    <t>865 Stunde(n)</t>
  </si>
  <si>
    <t>866 Stunde(n)</t>
  </si>
  <si>
    <t>867 Stunde(n)</t>
  </si>
  <si>
    <t>868 Stunde(n)</t>
  </si>
  <si>
    <t>869 Stunde(n)</t>
  </si>
  <si>
    <t>870 Stunde(n)</t>
  </si>
  <si>
    <t>871 Stunde(n)</t>
  </si>
  <si>
    <t>872 Stunde(n)</t>
  </si>
  <si>
    <t>873 Stunde(n)</t>
  </si>
  <si>
    <t>874 Stunde(n)</t>
  </si>
  <si>
    <t>875 Stunde(n)</t>
  </si>
  <si>
    <t>876 Stunde(n)</t>
  </si>
  <si>
    <t>877 Stunde(n)</t>
  </si>
  <si>
    <t>878 Stunde(n)</t>
  </si>
  <si>
    <t>879 Stunde(n)</t>
  </si>
  <si>
    <t>880 Stunde(n)</t>
  </si>
  <si>
    <t>881 Stunde(n)</t>
  </si>
  <si>
    <t>882 Stunde(n)</t>
  </si>
  <si>
    <t>883 Stunde(n)</t>
  </si>
  <si>
    <t>884 Stunde(n)</t>
  </si>
  <si>
    <t>885 Stunde(n)</t>
  </si>
  <si>
    <t>886 Stunde(n)</t>
  </si>
  <si>
    <t>887 Stunde(n)</t>
  </si>
  <si>
    <t>888 Stunde(n)</t>
  </si>
  <si>
    <t>889 Stunde(n)</t>
  </si>
  <si>
    <t>890 Stunde(n)</t>
  </si>
  <si>
    <t>891 Stunde(n)</t>
  </si>
  <si>
    <t>892 Stunde(n)</t>
  </si>
  <si>
    <t>893 Stunde(n)</t>
  </si>
  <si>
    <t>894 Stunde(n)</t>
  </si>
  <si>
    <t>895 Stunde(n)</t>
  </si>
  <si>
    <t>896 Stunde(n)</t>
  </si>
  <si>
    <t>897 Stunde(n)</t>
  </si>
  <si>
    <t>898 Stunde(n)</t>
  </si>
  <si>
    <t>899 Stunde(n)</t>
  </si>
  <si>
    <t>900 Stunde(n)</t>
  </si>
  <si>
    <t>901 Stunde(n)</t>
  </si>
  <si>
    <t>902 Stunde(n)</t>
  </si>
  <si>
    <t>903 Stunde(n)</t>
  </si>
  <si>
    <t>904 Stunde(n)</t>
  </si>
  <si>
    <t>905 Stunde(n)</t>
  </si>
  <si>
    <t>906 Stunde(n)</t>
  </si>
  <si>
    <t>907 Stunde(n)</t>
  </si>
  <si>
    <t>908 Stunde(n)</t>
  </si>
  <si>
    <t>909 Stunde(n)</t>
  </si>
  <si>
    <t>910 Stunde(n)</t>
  </si>
  <si>
    <t>911 Stunde(n)</t>
  </si>
  <si>
    <t>912 Stunde(n)</t>
  </si>
  <si>
    <t>913 Stunde(n)</t>
  </si>
  <si>
    <t>914 Stunde(n)</t>
  </si>
  <si>
    <t>915 Stunde(n)</t>
  </si>
  <si>
    <t>916 Stunde(n)</t>
  </si>
  <si>
    <t>917 Stunde(n)</t>
  </si>
  <si>
    <t>918 Stunde(n)</t>
  </si>
  <si>
    <t>919 Stunde(n)</t>
  </si>
  <si>
    <t>920 Stunde(n)</t>
  </si>
  <si>
    <t>921 Stunde(n)</t>
  </si>
  <si>
    <t>922 Stunde(n)</t>
  </si>
  <si>
    <t>923 Stunde(n)</t>
  </si>
  <si>
    <t>924 Stunde(n)</t>
  </si>
  <si>
    <t>925 Stunde(n)</t>
  </si>
  <si>
    <t>926 Stunde(n)</t>
  </si>
  <si>
    <t>927 Stunde(n)</t>
  </si>
  <si>
    <t>928 Stunde(n)</t>
  </si>
  <si>
    <t>929 Stunde(n)</t>
  </si>
  <si>
    <t>930 Stunde(n)</t>
  </si>
  <si>
    <t>931 Stunde(n)</t>
  </si>
  <si>
    <t>932 Stunde(n)</t>
  </si>
  <si>
    <t>933 Stunde(n)</t>
  </si>
  <si>
    <t>934 Stunde(n)</t>
  </si>
  <si>
    <t>935 Stunde(n)</t>
  </si>
  <si>
    <t>936 Stunde(n)</t>
  </si>
  <si>
    <t>937 Stunde(n)</t>
  </si>
  <si>
    <t>938 Stunde(n)</t>
  </si>
  <si>
    <t>939 Stunde(n)</t>
  </si>
  <si>
    <t>940 Stunde(n)</t>
  </si>
  <si>
    <t>941 Stunde(n)</t>
  </si>
  <si>
    <t>942 Stunde(n)</t>
  </si>
  <si>
    <t>943 Stunde(n)</t>
  </si>
  <si>
    <t>944 Stunde(n)</t>
  </si>
  <si>
    <t>945 Stunde(n)</t>
  </si>
  <si>
    <t>946 Stunde(n)</t>
  </si>
  <si>
    <t>947 Stunde(n)</t>
  </si>
  <si>
    <t>948 Stunde(n)</t>
  </si>
  <si>
    <t>949 Stunde(n)</t>
  </si>
  <si>
    <t>950 Stunde(n)</t>
  </si>
  <si>
    <t>951 Stunde(n)</t>
  </si>
  <si>
    <t>952 Stunde(n)</t>
  </si>
  <si>
    <t>953 Stunde(n)</t>
  </si>
  <si>
    <t>954 Stunde(n)</t>
  </si>
  <si>
    <t>955 Stunde(n)</t>
  </si>
  <si>
    <t>956 Stunde(n)</t>
  </si>
  <si>
    <t>957 Stunde(n)</t>
  </si>
  <si>
    <t>958 Stunde(n)</t>
  </si>
  <si>
    <t>959 Stunde(n)</t>
  </si>
  <si>
    <t>960 Stunde(n)</t>
  </si>
  <si>
    <t>961 Stunde(n)</t>
  </si>
  <si>
    <t>962 Stunde(n)</t>
  </si>
  <si>
    <t>963 Stunde(n)</t>
  </si>
  <si>
    <t>964 Stunde(n)</t>
  </si>
  <si>
    <t>965 Stunde(n)</t>
  </si>
  <si>
    <t>966 Stunde(n)</t>
  </si>
  <si>
    <t>967 Stunde(n)</t>
  </si>
  <si>
    <t>968 Stunde(n)</t>
  </si>
  <si>
    <t>969 Stunde(n)</t>
  </si>
  <si>
    <t>970 Stunde(n)</t>
  </si>
  <si>
    <t>971 Stunde(n)</t>
  </si>
  <si>
    <t>972 Stunde(n)</t>
  </si>
  <si>
    <t>973 Stunde(n)</t>
  </si>
  <si>
    <t>974 Stunde(n)</t>
  </si>
  <si>
    <t>975 Stunde(n)</t>
  </si>
  <si>
    <t>976 Stunde(n)</t>
  </si>
  <si>
    <t>977 Stunde(n)</t>
  </si>
  <si>
    <t>978 Stunde(n)</t>
  </si>
  <si>
    <t>979 Stunde(n)</t>
  </si>
  <si>
    <t>980 Stunde(n)</t>
  </si>
  <si>
    <t>981 Stunde(n)</t>
  </si>
  <si>
    <t>982 Stunde(n)</t>
  </si>
  <si>
    <t>983 Stunde(n)</t>
  </si>
  <si>
    <t>984 Stunde(n)</t>
  </si>
  <si>
    <t>985 Stunde(n)</t>
  </si>
  <si>
    <t>986 Stunde(n)</t>
  </si>
  <si>
    <t>987 Stunde(n)</t>
  </si>
  <si>
    <t>988 Stunde(n)</t>
  </si>
  <si>
    <t>989 Stunde(n)</t>
  </si>
  <si>
    <t>990 Stunde(n)</t>
  </si>
  <si>
    <t>991 Stunde(n)</t>
  </si>
  <si>
    <t>992 Stunde(n)</t>
  </si>
  <si>
    <t>993 Stunde(n)</t>
  </si>
  <si>
    <t>994 Stunde(n)</t>
  </si>
  <si>
    <t>995 Stunde(n)</t>
  </si>
  <si>
    <t>996 Stunde(n)</t>
  </si>
  <si>
    <t>997 Stunde(n)</t>
  </si>
  <si>
    <t>998 Stunde(n)</t>
  </si>
  <si>
    <t>999 Stunde(n)</t>
  </si>
  <si>
    <t>1 Tag(e)</t>
  </si>
  <si>
    <t>2 Tag(e)</t>
  </si>
  <si>
    <t>3 Tag(e)</t>
  </si>
  <si>
    <t>4 Tag(e)</t>
  </si>
  <si>
    <t>5 Tag(e)</t>
  </si>
  <si>
    <t>6 Tag(e)</t>
  </si>
  <si>
    <t>7 Tag(e)</t>
  </si>
  <si>
    <t>8 Tag(e)</t>
  </si>
  <si>
    <t>9 Tag(e)</t>
  </si>
  <si>
    <t>10 Tag(e)</t>
  </si>
  <si>
    <t>11 Tag(e)</t>
  </si>
  <si>
    <t>12 Tag(e)</t>
  </si>
  <si>
    <t>13 Tag(e)</t>
  </si>
  <si>
    <t>14 Tag(e)</t>
  </si>
  <si>
    <t>15 Tag(e)</t>
  </si>
  <si>
    <t>16 Tag(e)</t>
  </si>
  <si>
    <t>17 Tag(e)</t>
  </si>
  <si>
    <t>18 Tag(e)</t>
  </si>
  <si>
    <t>19 Tag(e)</t>
  </si>
  <si>
    <t>20 Tag(e)</t>
  </si>
  <si>
    <t>21 Tag(e)</t>
  </si>
  <si>
    <t>22 Tag(e)</t>
  </si>
  <si>
    <t>23 Tag(e)</t>
  </si>
  <si>
    <t>24 Tag(e)</t>
  </si>
  <si>
    <t>25 Tag(e)</t>
  </si>
  <si>
    <t>26 Tag(e)</t>
  </si>
  <si>
    <t>27 Tag(e)</t>
  </si>
  <si>
    <t>28 Tag(e)</t>
  </si>
  <si>
    <t>29 Tag(e)</t>
  </si>
  <si>
    <t>30 Tag(e)</t>
  </si>
  <si>
    <t>31 Tag(e)</t>
  </si>
  <si>
    <t>32 Tag(e)</t>
  </si>
  <si>
    <t>33 Tag(e)</t>
  </si>
  <si>
    <t>34 Tag(e)</t>
  </si>
  <si>
    <t>35 Tag(e)</t>
  </si>
  <si>
    <t>36 Tag(e)</t>
  </si>
  <si>
    <t>37 Tag(e)</t>
  </si>
  <si>
    <t>38 Tag(e)</t>
  </si>
  <si>
    <t>39 Tag(e)</t>
  </si>
  <si>
    <t>40 Tag(e)</t>
  </si>
  <si>
    <t>41 Tag(e)</t>
  </si>
  <si>
    <t>42 Tag(e)</t>
  </si>
  <si>
    <t>43 Tag(e)</t>
  </si>
  <si>
    <t>44 Tag(e)</t>
  </si>
  <si>
    <t>45 Tag(e)</t>
  </si>
  <si>
    <t>46 Tag(e)</t>
  </si>
  <si>
    <t>47 Tag(e)</t>
  </si>
  <si>
    <t>48 Tag(e)</t>
  </si>
  <si>
    <t>49 Tag(e)</t>
  </si>
  <si>
    <t>50 Tag(e)</t>
  </si>
  <si>
    <t>51 Tag(e)</t>
  </si>
  <si>
    <t>52 Tag(e)</t>
  </si>
  <si>
    <t>53 Tag(e)</t>
  </si>
  <si>
    <t>54 Tag(e)</t>
  </si>
  <si>
    <t>55 Tag(e)</t>
  </si>
  <si>
    <t>56 Tag(e)</t>
  </si>
  <si>
    <t>57 Tag(e)</t>
  </si>
  <si>
    <t>58 Tag(e)</t>
  </si>
  <si>
    <t>59 Tag(e)</t>
  </si>
  <si>
    <t>60 Tag(e)</t>
  </si>
  <si>
    <t>61 Tag(e)</t>
  </si>
  <si>
    <t>62 Tag(e)</t>
  </si>
  <si>
    <t>63 Tag(e)</t>
  </si>
  <si>
    <t>64 Tag(e)</t>
  </si>
  <si>
    <t>65 Tag(e)</t>
  </si>
  <si>
    <t>66 Tag(e)</t>
  </si>
  <si>
    <t>67 Tag(e)</t>
  </si>
  <si>
    <t>68 Tag(e)</t>
  </si>
  <si>
    <t>69 Tag(e)</t>
  </si>
  <si>
    <t>70 Tag(e)</t>
  </si>
  <si>
    <t>71 Tag(e)</t>
  </si>
  <si>
    <t>72 Tag(e)</t>
  </si>
  <si>
    <t>73 Tag(e)</t>
  </si>
  <si>
    <t>74 Tag(e)</t>
  </si>
  <si>
    <t>75 Tag(e)</t>
  </si>
  <si>
    <t>76 Tag(e)</t>
  </si>
  <si>
    <t>77 Tag(e)</t>
  </si>
  <si>
    <t>78 Tag(e)</t>
  </si>
  <si>
    <t>79 Tag(e)</t>
  </si>
  <si>
    <t>80 Tag(e)</t>
  </si>
  <si>
    <t>81 Tag(e)</t>
  </si>
  <si>
    <t>82 Tag(e)</t>
  </si>
  <si>
    <t>83 Tag(e)</t>
  </si>
  <si>
    <t>84 Tag(e)</t>
  </si>
  <si>
    <t>85 Tag(e)</t>
  </si>
  <si>
    <t>86 Tag(e)</t>
  </si>
  <si>
    <t>87 Tag(e)</t>
  </si>
  <si>
    <t>88 Tag(e)</t>
  </si>
  <si>
    <t>89 Tag(e)</t>
  </si>
  <si>
    <t>90 Tag(e)</t>
  </si>
  <si>
    <t>91 Tag(e)</t>
  </si>
  <si>
    <t>92 Tag(e)</t>
  </si>
  <si>
    <t>93 Tag(e)</t>
  </si>
  <si>
    <t>94 Tag(e)</t>
  </si>
  <si>
    <t>95 Tag(e)</t>
  </si>
  <si>
    <t>96 Tag(e)</t>
  </si>
  <si>
    <t>97 Tag(e)</t>
  </si>
  <si>
    <t>98 Tag(e)</t>
  </si>
  <si>
    <t>99 Tag(e)</t>
  </si>
  <si>
    <t>100 Tag(e)</t>
  </si>
  <si>
    <t>101 Tag(e)</t>
  </si>
  <si>
    <t>102 Tag(e)</t>
  </si>
  <si>
    <t>103 Tag(e)</t>
  </si>
  <si>
    <t>104 Tag(e)</t>
  </si>
  <si>
    <t>105 Tag(e)</t>
  </si>
  <si>
    <t>106 Tag(e)</t>
  </si>
  <si>
    <t>107 Tag(e)</t>
  </si>
  <si>
    <t>108 Tag(e)</t>
  </si>
  <si>
    <t>109 Tag(e)</t>
  </si>
  <si>
    <t>110 Tag(e)</t>
  </si>
  <si>
    <t>111 Tag(e)</t>
  </si>
  <si>
    <t>112 Tag(e)</t>
  </si>
  <si>
    <t>113 Tag(e)</t>
  </si>
  <si>
    <t>114 Tag(e)</t>
  </si>
  <si>
    <t>115 Tag(e)</t>
  </si>
  <si>
    <t>116 Tag(e)</t>
  </si>
  <si>
    <t>117 Tag(e)</t>
  </si>
  <si>
    <t>118 Tag(e)</t>
  </si>
  <si>
    <t>119 Tag(e)</t>
  </si>
  <si>
    <t>120 Tag(e)</t>
  </si>
  <si>
    <t>121 Tag(e)</t>
  </si>
  <si>
    <t>122 Tag(e)</t>
  </si>
  <si>
    <t>123 Tag(e)</t>
  </si>
  <si>
    <t>124 Tag(e)</t>
  </si>
  <si>
    <t>125 Tag(e)</t>
  </si>
  <si>
    <t>126 Tag(e)</t>
  </si>
  <si>
    <t>127 Tag(e)</t>
  </si>
  <si>
    <t>128 Tag(e)</t>
  </si>
  <si>
    <t>129 Tag(e)</t>
  </si>
  <si>
    <t>130 Tag(e)</t>
  </si>
  <si>
    <t>131 Tag(e)</t>
  </si>
  <si>
    <t>132 Tag(e)</t>
  </si>
  <si>
    <t>133 Tag(e)</t>
  </si>
  <si>
    <t>134 Tag(e)</t>
  </si>
  <si>
    <t>135 Tag(e)</t>
  </si>
  <si>
    <t>136 Tag(e)</t>
  </si>
  <si>
    <t>137 Tag(e)</t>
  </si>
  <si>
    <t>138 Tag(e)</t>
  </si>
  <si>
    <t>139 Tag(e)</t>
  </si>
  <si>
    <t>140 Tag(e)</t>
  </si>
  <si>
    <t>141 Tag(e)</t>
  </si>
  <si>
    <t>142 Tag(e)</t>
  </si>
  <si>
    <t>143 Tag(e)</t>
  </si>
  <si>
    <t>144 Tag(e)</t>
  </si>
  <si>
    <t>145 Tag(e)</t>
  </si>
  <si>
    <t>146 Tag(e)</t>
  </si>
  <si>
    <t>147 Tag(e)</t>
  </si>
  <si>
    <t>148 Tag(e)</t>
  </si>
  <si>
    <t>149 Tag(e)</t>
  </si>
  <si>
    <t>150 Tag(e)</t>
  </si>
  <si>
    <t>151 Tag(e)</t>
  </si>
  <si>
    <t>152 Tag(e)</t>
  </si>
  <si>
    <t>153 Tag(e)</t>
  </si>
  <si>
    <t>154 Tag(e)</t>
  </si>
  <si>
    <t>155 Tag(e)</t>
  </si>
  <si>
    <t>156 Tag(e)</t>
  </si>
  <si>
    <t>157 Tag(e)</t>
  </si>
  <si>
    <t>158 Tag(e)</t>
  </si>
  <si>
    <t>159 Tag(e)</t>
  </si>
  <si>
    <t>160 Tag(e)</t>
  </si>
  <si>
    <t>161 Tag(e)</t>
  </si>
  <si>
    <t>162 Tag(e)</t>
  </si>
  <si>
    <t>163 Tag(e)</t>
  </si>
  <si>
    <t>164 Tag(e)</t>
  </si>
  <si>
    <t>165 Tag(e)</t>
  </si>
  <si>
    <t>166 Tag(e)</t>
  </si>
  <si>
    <t>167 Tag(e)</t>
  </si>
  <si>
    <t>168 Tag(e)</t>
  </si>
  <si>
    <t>169 Tag(e)</t>
  </si>
  <si>
    <t>170 Tag(e)</t>
  </si>
  <si>
    <t>171 Tag(e)</t>
  </si>
  <si>
    <t>172 Tag(e)</t>
  </si>
  <si>
    <t>173 Tag(e)</t>
  </si>
  <si>
    <t>174 Tag(e)</t>
  </si>
  <si>
    <t>175 Tag(e)</t>
  </si>
  <si>
    <t>176 Tag(e)</t>
  </si>
  <si>
    <t>177 Tag(e)</t>
  </si>
  <si>
    <t>178 Tag(e)</t>
  </si>
  <si>
    <t>179 Tag(e)</t>
  </si>
  <si>
    <t>180 Tag(e)</t>
  </si>
  <si>
    <t>181 Tag(e)</t>
  </si>
  <si>
    <t>182 Tag(e)</t>
  </si>
  <si>
    <t>183 Tag(e)</t>
  </si>
  <si>
    <t>184 Tag(e)</t>
  </si>
  <si>
    <t>185 Tag(e)</t>
  </si>
  <si>
    <t>186 Tag(e)</t>
  </si>
  <si>
    <t>187 Tag(e)</t>
  </si>
  <si>
    <t>188 Tag(e)</t>
  </si>
  <si>
    <t>189 Tag(e)</t>
  </si>
  <si>
    <t>190 Tag(e)</t>
  </si>
  <si>
    <t>191 Tag(e)</t>
  </si>
  <si>
    <t>192 Tag(e)</t>
  </si>
  <si>
    <t>193 Tag(e)</t>
  </si>
  <si>
    <t>194 Tag(e)</t>
  </si>
  <si>
    <t>195 Tag(e)</t>
  </si>
  <si>
    <t>196 Tag(e)</t>
  </si>
  <si>
    <t>197 Tag(e)</t>
  </si>
  <si>
    <t>198 Tag(e)</t>
  </si>
  <si>
    <t>199 Tag(e)</t>
  </si>
  <si>
    <t>200 Tag(e)</t>
  </si>
  <si>
    <t>201 Tag(e)</t>
  </si>
  <si>
    <t>202 Tag(e)</t>
  </si>
  <si>
    <t>203 Tag(e)</t>
  </si>
  <si>
    <t>204 Tag(e)</t>
  </si>
  <si>
    <t>205 Tag(e)</t>
  </si>
  <si>
    <t>206 Tag(e)</t>
  </si>
  <si>
    <t>207 Tag(e)</t>
  </si>
  <si>
    <t>208 Tag(e)</t>
  </si>
  <si>
    <t>209 Tag(e)</t>
  </si>
  <si>
    <t>210 Tag(e)</t>
  </si>
  <si>
    <t>211 Tag(e)</t>
  </si>
  <si>
    <t>212 Tag(e)</t>
  </si>
  <si>
    <t>213 Tag(e)</t>
  </si>
  <si>
    <t>214 Tag(e)</t>
  </si>
  <si>
    <t>215 Tag(e)</t>
  </si>
  <si>
    <t>216 Tag(e)</t>
  </si>
  <si>
    <t>217 Tag(e)</t>
  </si>
  <si>
    <t>218 Tag(e)</t>
  </si>
  <si>
    <t>219 Tag(e)</t>
  </si>
  <si>
    <t>220 Tag(e)</t>
  </si>
  <si>
    <t>221 Tag(e)</t>
  </si>
  <si>
    <t>222 Tag(e)</t>
  </si>
  <si>
    <t>223 Tag(e)</t>
  </si>
  <si>
    <t>224 Tag(e)</t>
  </si>
  <si>
    <t>225 Tag(e)</t>
  </si>
  <si>
    <t>226 Tag(e)</t>
  </si>
  <si>
    <t>227 Tag(e)</t>
  </si>
  <si>
    <t>228 Tag(e)</t>
  </si>
  <si>
    <t>229 Tag(e)</t>
  </si>
  <si>
    <t>230 Tag(e)</t>
  </si>
  <si>
    <t>231 Tag(e)</t>
  </si>
  <si>
    <t>232 Tag(e)</t>
  </si>
  <si>
    <t>233 Tag(e)</t>
  </si>
  <si>
    <t>234 Tag(e)</t>
  </si>
  <si>
    <t>235 Tag(e)</t>
  </si>
  <si>
    <t>236 Tag(e)</t>
  </si>
  <si>
    <t>237 Tag(e)</t>
  </si>
  <si>
    <t>238 Tag(e)</t>
  </si>
  <si>
    <t>239 Tag(e)</t>
  </si>
  <si>
    <t>240 Tag(e)</t>
  </si>
  <si>
    <t>241 Tag(e)</t>
  </si>
  <si>
    <t>242 Tag(e)</t>
  </si>
  <si>
    <t>243 Tag(e)</t>
  </si>
  <si>
    <t>244 Tag(e)</t>
  </si>
  <si>
    <t>245 Tag(e)</t>
  </si>
  <si>
    <t>246 Tag(e)</t>
  </si>
  <si>
    <t>247 Tag(e)</t>
  </si>
  <si>
    <t>248 Tag(e)</t>
  </si>
  <si>
    <t>249 Tag(e)</t>
  </si>
  <si>
    <t>250 Tag(e)</t>
  </si>
  <si>
    <t>251 Tag(e)</t>
  </si>
  <si>
    <t>252 Tag(e)</t>
  </si>
  <si>
    <t>253 Tag(e)</t>
  </si>
  <si>
    <t>254 Tag(e)</t>
  </si>
  <si>
    <t>255 Tag(e)</t>
  </si>
  <si>
    <t>256 Tag(e)</t>
  </si>
  <si>
    <t>257 Tag(e)</t>
  </si>
  <si>
    <t>258 Tag(e)</t>
  </si>
  <si>
    <t>259 Tag(e)</t>
  </si>
  <si>
    <t>260 Tag(e)</t>
  </si>
  <si>
    <t>261 Tag(e)</t>
  </si>
  <si>
    <t>262 Tag(e)</t>
  </si>
  <si>
    <t>263 Tag(e)</t>
  </si>
  <si>
    <t>264 Tag(e)</t>
  </si>
  <si>
    <t>265 Tag(e)</t>
  </si>
  <si>
    <t>266 Tag(e)</t>
  </si>
  <si>
    <t>267 Tag(e)</t>
  </si>
  <si>
    <t>268 Tag(e)</t>
  </si>
  <si>
    <t>269 Tag(e)</t>
  </si>
  <si>
    <t>270 Tag(e)</t>
  </si>
  <si>
    <t>271 Tag(e)</t>
  </si>
  <si>
    <t>272 Tag(e)</t>
  </si>
  <si>
    <t>273 Tag(e)</t>
  </si>
  <si>
    <t>274 Tag(e)</t>
  </si>
  <si>
    <t>275 Tag(e)</t>
  </si>
  <si>
    <t>276 Tag(e)</t>
  </si>
  <si>
    <t>277 Tag(e)</t>
  </si>
  <si>
    <t>278 Tag(e)</t>
  </si>
  <si>
    <t>279 Tag(e)</t>
  </si>
  <si>
    <t>280 Tag(e)</t>
  </si>
  <si>
    <t>281 Tag(e)</t>
  </si>
  <si>
    <t>282 Tag(e)</t>
  </si>
  <si>
    <t>283 Tag(e)</t>
  </si>
  <si>
    <t>284 Tag(e)</t>
  </si>
  <si>
    <t>285 Tag(e)</t>
  </si>
  <si>
    <t>286 Tag(e)</t>
  </si>
  <si>
    <t>287 Tag(e)</t>
  </si>
  <si>
    <t>288 Tag(e)</t>
  </si>
  <si>
    <t>289 Tag(e)</t>
  </si>
  <si>
    <t>290 Tag(e)</t>
  </si>
  <si>
    <t>291 Tag(e)</t>
  </si>
  <si>
    <t>292 Tag(e)</t>
  </si>
  <si>
    <t>293 Tag(e)</t>
  </si>
  <si>
    <t>294 Tag(e)</t>
  </si>
  <si>
    <t>295 Tag(e)</t>
  </si>
  <si>
    <t>296 Tag(e)</t>
  </si>
  <si>
    <t>297 Tag(e)</t>
  </si>
  <si>
    <t>298 Tag(e)</t>
  </si>
  <si>
    <t>299 Tag(e)</t>
  </si>
  <si>
    <t>300 Tag(e)</t>
  </si>
  <si>
    <t>301 Tag(e)</t>
  </si>
  <si>
    <t>302 Tag(e)</t>
  </si>
  <si>
    <t>303 Tag(e)</t>
  </si>
  <si>
    <t>304 Tag(e)</t>
  </si>
  <si>
    <t>305 Tag(e)</t>
  </si>
  <si>
    <t>306 Tag(e)</t>
  </si>
  <si>
    <t>307 Tag(e)</t>
  </si>
  <si>
    <t>308 Tag(e)</t>
  </si>
  <si>
    <t>309 Tag(e)</t>
  </si>
  <si>
    <t>310 Tag(e)</t>
  </si>
  <si>
    <t>311 Tag(e)</t>
  </si>
  <si>
    <t>312 Tag(e)</t>
  </si>
  <si>
    <t>313 Tag(e)</t>
  </si>
  <si>
    <t>314 Tag(e)</t>
  </si>
  <si>
    <t>315 Tag(e)</t>
  </si>
  <si>
    <t>316 Tag(e)</t>
  </si>
  <si>
    <t>317 Tag(e)</t>
  </si>
  <si>
    <t>318 Tag(e)</t>
  </si>
  <si>
    <t>319 Tag(e)</t>
  </si>
  <si>
    <t>320 Tag(e)</t>
  </si>
  <si>
    <t>321 Tag(e)</t>
  </si>
  <si>
    <t>322 Tag(e)</t>
  </si>
  <si>
    <t>323 Tag(e)</t>
  </si>
  <si>
    <t>324 Tag(e)</t>
  </si>
  <si>
    <t>325 Tag(e)</t>
  </si>
  <si>
    <t>326 Tag(e)</t>
  </si>
  <si>
    <t>327 Tag(e)</t>
  </si>
  <si>
    <t>328 Tag(e)</t>
  </si>
  <si>
    <t>329 Tag(e)</t>
  </si>
  <si>
    <t>330 Tag(e)</t>
  </si>
  <si>
    <t>331 Tag(e)</t>
  </si>
  <si>
    <t>332 Tag(e)</t>
  </si>
  <si>
    <t>333 Tag(e)</t>
  </si>
  <si>
    <t>334 Tag(e)</t>
  </si>
  <si>
    <t>335 Tag(e)</t>
  </si>
  <si>
    <t>336 Tag(e)</t>
  </si>
  <si>
    <t>337 Tag(e)</t>
  </si>
  <si>
    <t>338 Tag(e)</t>
  </si>
  <si>
    <t>339 Tag(e)</t>
  </si>
  <si>
    <t>340 Tag(e)</t>
  </si>
  <si>
    <t>341 Tag(e)</t>
  </si>
  <si>
    <t>342 Tag(e)</t>
  </si>
  <si>
    <t>343 Tag(e)</t>
  </si>
  <si>
    <t>344 Tag(e)</t>
  </si>
  <si>
    <t>345 Tag(e)</t>
  </si>
  <si>
    <t>346 Tag(e)</t>
  </si>
  <si>
    <t>347 Tag(e)</t>
  </si>
  <si>
    <t>348 Tag(e)</t>
  </si>
  <si>
    <t>349 Tag(e)</t>
  </si>
  <si>
    <t>350 Tag(e)</t>
  </si>
  <si>
    <t>351 Tag(e)</t>
  </si>
  <si>
    <t>352 Tag(e)</t>
  </si>
  <si>
    <t>353 Tag(e)</t>
  </si>
  <si>
    <t>354 Tag(e)</t>
  </si>
  <si>
    <t>355 Tag(e)</t>
  </si>
  <si>
    <t>356 Tag(e)</t>
  </si>
  <si>
    <t>357 Tag(e)</t>
  </si>
  <si>
    <t>358 Tag(e)</t>
  </si>
  <si>
    <t>359 Tag(e)</t>
  </si>
  <si>
    <t>360 Tag(e)</t>
  </si>
  <si>
    <t>361 Tag(e)</t>
  </si>
  <si>
    <t>362 Tag(e)</t>
  </si>
  <si>
    <t>363 Tag(e)</t>
  </si>
  <si>
    <t>364 Tag(e)</t>
  </si>
  <si>
    <t>365 Tag(e)</t>
  </si>
  <si>
    <t>366 Tag(e)</t>
  </si>
  <si>
    <t>367 Tag(e)</t>
  </si>
  <si>
    <t>368 Tag(e)</t>
  </si>
  <si>
    <t>369 Tag(e)</t>
  </si>
  <si>
    <t>370 Tag(e)</t>
  </si>
  <si>
    <t>371 Tag(e)</t>
  </si>
  <si>
    <t>372 Tag(e)</t>
  </si>
  <si>
    <t>373 Tag(e)</t>
  </si>
  <si>
    <t>374 Tag(e)</t>
  </si>
  <si>
    <t>375 Tag(e)</t>
  </si>
  <si>
    <t>376 Tag(e)</t>
  </si>
  <si>
    <t>377 Tag(e)</t>
  </si>
  <si>
    <t>378 Tag(e)</t>
  </si>
  <si>
    <t>379 Tag(e)</t>
  </si>
  <si>
    <t>380 Tag(e)</t>
  </si>
  <si>
    <t>381 Tag(e)</t>
  </si>
  <si>
    <t>382 Tag(e)</t>
  </si>
  <si>
    <t>383 Tag(e)</t>
  </si>
  <si>
    <t>384 Tag(e)</t>
  </si>
  <si>
    <t>385 Tag(e)</t>
  </si>
  <si>
    <t>386 Tag(e)</t>
  </si>
  <si>
    <t>387 Tag(e)</t>
  </si>
  <si>
    <t>388 Tag(e)</t>
  </si>
  <si>
    <t>389 Tag(e)</t>
  </si>
  <si>
    <t>390 Tag(e)</t>
  </si>
  <si>
    <t>391 Tag(e)</t>
  </si>
  <si>
    <t>392 Tag(e)</t>
  </si>
  <si>
    <t>393 Tag(e)</t>
  </si>
  <si>
    <t>394 Tag(e)</t>
  </si>
  <si>
    <t>395 Tag(e)</t>
  </si>
  <si>
    <t>396 Tag(e)</t>
  </si>
  <si>
    <t>397 Tag(e)</t>
  </si>
  <si>
    <t>398 Tag(e)</t>
  </si>
  <si>
    <t>399 Tag(e)</t>
  </si>
  <si>
    <t>400 Tag(e)</t>
  </si>
  <si>
    <t>401 Tag(e)</t>
  </si>
  <si>
    <t>402 Tag(e)</t>
  </si>
  <si>
    <t>403 Tag(e)</t>
  </si>
  <si>
    <t>404 Tag(e)</t>
  </si>
  <si>
    <t>405 Tag(e)</t>
  </si>
  <si>
    <t>406 Tag(e)</t>
  </si>
  <si>
    <t>407 Tag(e)</t>
  </si>
  <si>
    <t>408 Tag(e)</t>
  </si>
  <si>
    <t>409 Tag(e)</t>
  </si>
  <si>
    <t>410 Tag(e)</t>
  </si>
  <si>
    <t>411 Tag(e)</t>
  </si>
  <si>
    <t>412 Tag(e)</t>
  </si>
  <si>
    <t>413 Tag(e)</t>
  </si>
  <si>
    <t>414 Tag(e)</t>
  </si>
  <si>
    <t>415 Tag(e)</t>
  </si>
  <si>
    <t>416 Tag(e)</t>
  </si>
  <si>
    <t>417 Tag(e)</t>
  </si>
  <si>
    <t>418 Tag(e)</t>
  </si>
  <si>
    <t>419 Tag(e)</t>
  </si>
  <si>
    <t>420 Tag(e)</t>
  </si>
  <si>
    <t>421 Tag(e)</t>
  </si>
  <si>
    <t>422 Tag(e)</t>
  </si>
  <si>
    <t>423 Tag(e)</t>
  </si>
  <si>
    <t>424 Tag(e)</t>
  </si>
  <si>
    <t>425 Tag(e)</t>
  </si>
  <si>
    <t>426 Tag(e)</t>
  </si>
  <si>
    <t>427 Tag(e)</t>
  </si>
  <si>
    <t>428 Tag(e)</t>
  </si>
  <si>
    <t>429 Tag(e)</t>
  </si>
  <si>
    <t>430 Tag(e)</t>
  </si>
  <si>
    <t>431 Tag(e)</t>
  </si>
  <si>
    <t>432 Tag(e)</t>
  </si>
  <si>
    <t>433 Tag(e)</t>
  </si>
  <si>
    <t>434 Tag(e)</t>
  </si>
  <si>
    <t>435 Tag(e)</t>
  </si>
  <si>
    <t>436 Tag(e)</t>
  </si>
  <si>
    <t>437 Tag(e)</t>
  </si>
  <si>
    <t>438 Tag(e)</t>
  </si>
  <si>
    <t>439 Tag(e)</t>
  </si>
  <si>
    <t>440 Tag(e)</t>
  </si>
  <si>
    <t>441 Tag(e)</t>
  </si>
  <si>
    <t>442 Tag(e)</t>
  </si>
  <si>
    <t>443 Tag(e)</t>
  </si>
  <si>
    <t>444 Tag(e)</t>
  </si>
  <si>
    <t>445 Tag(e)</t>
  </si>
  <si>
    <t>446 Tag(e)</t>
  </si>
  <si>
    <t>447 Tag(e)</t>
  </si>
  <si>
    <t>448 Tag(e)</t>
  </si>
  <si>
    <t>449 Tag(e)</t>
  </si>
  <si>
    <t>450 Tag(e)</t>
  </si>
  <si>
    <t>451 Tag(e)</t>
  </si>
  <si>
    <t>452 Tag(e)</t>
  </si>
  <si>
    <t>453 Tag(e)</t>
  </si>
  <si>
    <t>454 Tag(e)</t>
  </si>
  <si>
    <t>455 Tag(e)</t>
  </si>
  <si>
    <t>456 Tag(e)</t>
  </si>
  <si>
    <t>457 Tag(e)</t>
  </si>
  <si>
    <t>458 Tag(e)</t>
  </si>
  <si>
    <t>459 Tag(e)</t>
  </si>
  <si>
    <t>460 Tag(e)</t>
  </si>
  <si>
    <t>461 Tag(e)</t>
  </si>
  <si>
    <t>462 Tag(e)</t>
  </si>
  <si>
    <t>463 Tag(e)</t>
  </si>
  <si>
    <t>464 Tag(e)</t>
  </si>
  <si>
    <t>465 Tag(e)</t>
  </si>
  <si>
    <t>466 Tag(e)</t>
  </si>
  <si>
    <t>467 Tag(e)</t>
  </si>
  <si>
    <t>468 Tag(e)</t>
  </si>
  <si>
    <t>469 Tag(e)</t>
  </si>
  <si>
    <t>470 Tag(e)</t>
  </si>
  <si>
    <t>471 Tag(e)</t>
  </si>
  <si>
    <t>472 Tag(e)</t>
  </si>
  <si>
    <t>473 Tag(e)</t>
  </si>
  <si>
    <t>474 Tag(e)</t>
  </si>
  <si>
    <t>475 Tag(e)</t>
  </si>
  <si>
    <t>476 Tag(e)</t>
  </si>
  <si>
    <t>477 Tag(e)</t>
  </si>
  <si>
    <t>478 Tag(e)</t>
  </si>
  <si>
    <t>479 Tag(e)</t>
  </si>
  <si>
    <t>480 Tag(e)</t>
  </si>
  <si>
    <t>481 Tag(e)</t>
  </si>
  <si>
    <t>482 Tag(e)</t>
  </si>
  <si>
    <t>483 Tag(e)</t>
  </si>
  <si>
    <t>484 Tag(e)</t>
  </si>
  <si>
    <t>485 Tag(e)</t>
  </si>
  <si>
    <t>486 Tag(e)</t>
  </si>
  <si>
    <t>487 Tag(e)</t>
  </si>
  <si>
    <t>488 Tag(e)</t>
  </si>
  <si>
    <t>489 Tag(e)</t>
  </si>
  <si>
    <t>490 Tag(e)</t>
  </si>
  <si>
    <t>491 Tag(e)</t>
  </si>
  <si>
    <t>492 Tag(e)</t>
  </si>
  <si>
    <t>493 Tag(e)</t>
  </si>
  <si>
    <t>494 Tag(e)</t>
  </si>
  <si>
    <t>495 Tag(e)</t>
  </si>
  <si>
    <t>496 Tag(e)</t>
  </si>
  <si>
    <t>497 Tag(e)</t>
  </si>
  <si>
    <t>498 Tag(e)</t>
  </si>
  <si>
    <t>499 Tag(e)</t>
  </si>
  <si>
    <t>500 Tag(e)</t>
  </si>
  <si>
    <t>501 Tag(e)</t>
  </si>
  <si>
    <t>502 Tag(e)</t>
  </si>
  <si>
    <t>503 Tag(e)</t>
  </si>
  <si>
    <t>504 Tag(e)</t>
  </si>
  <si>
    <t>505 Tag(e)</t>
  </si>
  <si>
    <t>506 Tag(e)</t>
  </si>
  <si>
    <t>507 Tag(e)</t>
  </si>
  <si>
    <t>508 Tag(e)</t>
  </si>
  <si>
    <t>509 Tag(e)</t>
  </si>
  <si>
    <t>510 Tag(e)</t>
  </si>
  <si>
    <t>511 Tag(e)</t>
  </si>
  <si>
    <t>512 Tag(e)</t>
  </si>
  <si>
    <t>513 Tag(e)</t>
  </si>
  <si>
    <t>514 Tag(e)</t>
  </si>
  <si>
    <t>515 Tag(e)</t>
  </si>
  <si>
    <t>516 Tag(e)</t>
  </si>
  <si>
    <t>517 Tag(e)</t>
  </si>
  <si>
    <t>518 Tag(e)</t>
  </si>
  <si>
    <t>519 Tag(e)</t>
  </si>
  <si>
    <t>520 Tag(e)</t>
  </si>
  <si>
    <t>521 Tag(e)</t>
  </si>
  <si>
    <t>522 Tag(e)</t>
  </si>
  <si>
    <t>523 Tag(e)</t>
  </si>
  <si>
    <t>524 Tag(e)</t>
  </si>
  <si>
    <t>525 Tag(e)</t>
  </si>
  <si>
    <t>526 Tag(e)</t>
  </si>
  <si>
    <t>527 Tag(e)</t>
  </si>
  <si>
    <t>528 Tag(e)</t>
  </si>
  <si>
    <t>529 Tag(e)</t>
  </si>
  <si>
    <t>530 Tag(e)</t>
  </si>
  <si>
    <t>531 Tag(e)</t>
  </si>
  <si>
    <t>532 Tag(e)</t>
  </si>
  <si>
    <t>533 Tag(e)</t>
  </si>
  <si>
    <t>534 Tag(e)</t>
  </si>
  <si>
    <t>535 Tag(e)</t>
  </si>
  <si>
    <t>536 Tag(e)</t>
  </si>
  <si>
    <t>537 Tag(e)</t>
  </si>
  <si>
    <t>538 Tag(e)</t>
  </si>
  <si>
    <t>539 Tag(e)</t>
  </si>
  <si>
    <t>540 Tag(e)</t>
  </si>
  <si>
    <t>541 Tag(e)</t>
  </si>
  <si>
    <t>542 Tag(e)</t>
  </si>
  <si>
    <t>543 Tag(e)</t>
  </si>
  <si>
    <t>544 Tag(e)</t>
  </si>
  <si>
    <t>545 Tag(e)</t>
  </si>
  <si>
    <t>546 Tag(e)</t>
  </si>
  <si>
    <t>547 Tag(e)</t>
  </si>
  <si>
    <t>548 Tag(e)</t>
  </si>
  <si>
    <t>549 Tag(e)</t>
  </si>
  <si>
    <t>550 Tag(e)</t>
  </si>
  <si>
    <t>551 Tag(e)</t>
  </si>
  <si>
    <t>552 Tag(e)</t>
  </si>
  <si>
    <t>553 Tag(e)</t>
  </si>
  <si>
    <t>554 Tag(e)</t>
  </si>
  <si>
    <t>555 Tag(e)</t>
  </si>
  <si>
    <t>556 Tag(e)</t>
  </si>
  <si>
    <t>557 Tag(e)</t>
  </si>
  <si>
    <t>558 Tag(e)</t>
  </si>
  <si>
    <t>559 Tag(e)</t>
  </si>
  <si>
    <t>560 Tag(e)</t>
  </si>
  <si>
    <t>561 Tag(e)</t>
  </si>
  <si>
    <t>562 Tag(e)</t>
  </si>
  <si>
    <t>563 Tag(e)</t>
  </si>
  <si>
    <t>564 Tag(e)</t>
  </si>
  <si>
    <t>565 Tag(e)</t>
  </si>
  <si>
    <t>566 Tag(e)</t>
  </si>
  <si>
    <t>567 Tag(e)</t>
  </si>
  <si>
    <t>568 Tag(e)</t>
  </si>
  <si>
    <t>569 Tag(e)</t>
  </si>
  <si>
    <t>570 Tag(e)</t>
  </si>
  <si>
    <t>571 Tag(e)</t>
  </si>
  <si>
    <t>572 Tag(e)</t>
  </si>
  <si>
    <t>573 Tag(e)</t>
  </si>
  <si>
    <t>574 Tag(e)</t>
  </si>
  <si>
    <t>575 Tag(e)</t>
  </si>
  <si>
    <t>576 Tag(e)</t>
  </si>
  <si>
    <t>577 Tag(e)</t>
  </si>
  <si>
    <t>578 Tag(e)</t>
  </si>
  <si>
    <t>579 Tag(e)</t>
  </si>
  <si>
    <t>580 Tag(e)</t>
  </si>
  <si>
    <t>581 Tag(e)</t>
  </si>
  <si>
    <t>582 Tag(e)</t>
  </si>
  <si>
    <t>583 Tag(e)</t>
  </si>
  <si>
    <t>584 Tag(e)</t>
  </si>
  <si>
    <t>585 Tag(e)</t>
  </si>
  <si>
    <t>586 Tag(e)</t>
  </si>
  <si>
    <t>587 Tag(e)</t>
  </si>
  <si>
    <t>588 Tag(e)</t>
  </si>
  <si>
    <t>589 Tag(e)</t>
  </si>
  <si>
    <t>590 Tag(e)</t>
  </si>
  <si>
    <t>591 Tag(e)</t>
  </si>
  <si>
    <t>592 Tag(e)</t>
  </si>
  <si>
    <t>593 Tag(e)</t>
  </si>
  <si>
    <t>594 Tag(e)</t>
  </si>
  <si>
    <t>595 Tag(e)</t>
  </si>
  <si>
    <t>596 Tag(e)</t>
  </si>
  <si>
    <t>597 Tag(e)</t>
  </si>
  <si>
    <t>598 Tag(e)</t>
  </si>
  <si>
    <t>599 Tag(e)</t>
  </si>
  <si>
    <t>600 Tag(e)</t>
  </si>
  <si>
    <t>601 Tag(e)</t>
  </si>
  <si>
    <t>602 Tag(e)</t>
  </si>
  <si>
    <t>603 Tag(e)</t>
  </si>
  <si>
    <t>604 Tag(e)</t>
  </si>
  <si>
    <t>605 Tag(e)</t>
  </si>
  <si>
    <t>606 Tag(e)</t>
  </si>
  <si>
    <t>607 Tag(e)</t>
  </si>
  <si>
    <t>608 Tag(e)</t>
  </si>
  <si>
    <t>609 Tag(e)</t>
  </si>
  <si>
    <t>610 Tag(e)</t>
  </si>
  <si>
    <t>611 Tag(e)</t>
  </si>
  <si>
    <t>612 Tag(e)</t>
  </si>
  <si>
    <t>613 Tag(e)</t>
  </si>
  <si>
    <t>614 Tag(e)</t>
  </si>
  <si>
    <t>615 Tag(e)</t>
  </si>
  <si>
    <t>616 Tag(e)</t>
  </si>
  <si>
    <t>617 Tag(e)</t>
  </si>
  <si>
    <t>618 Tag(e)</t>
  </si>
  <si>
    <t>619 Tag(e)</t>
  </si>
  <si>
    <t>620 Tag(e)</t>
  </si>
  <si>
    <t>621 Tag(e)</t>
  </si>
  <si>
    <t>622 Tag(e)</t>
  </si>
  <si>
    <t>623 Tag(e)</t>
  </si>
  <si>
    <t>624 Tag(e)</t>
  </si>
  <si>
    <t>625 Tag(e)</t>
  </si>
  <si>
    <t>626 Tag(e)</t>
  </si>
  <si>
    <t>627 Tag(e)</t>
  </si>
  <si>
    <t>628 Tag(e)</t>
  </si>
  <si>
    <t>629 Tag(e)</t>
  </si>
  <si>
    <t>630 Tag(e)</t>
  </si>
  <si>
    <t>631 Tag(e)</t>
  </si>
  <si>
    <t>632 Tag(e)</t>
  </si>
  <si>
    <t>633 Tag(e)</t>
  </si>
  <si>
    <t>634 Tag(e)</t>
  </si>
  <si>
    <t>635 Tag(e)</t>
  </si>
  <si>
    <t>636 Tag(e)</t>
  </si>
  <si>
    <t>637 Tag(e)</t>
  </si>
  <si>
    <t>638 Tag(e)</t>
  </si>
  <si>
    <t>639 Tag(e)</t>
  </si>
  <si>
    <t>640 Tag(e)</t>
  </si>
  <si>
    <t>641 Tag(e)</t>
  </si>
  <si>
    <t>642 Tag(e)</t>
  </si>
  <si>
    <t>643 Tag(e)</t>
  </si>
  <si>
    <t>644 Tag(e)</t>
  </si>
  <si>
    <t>645 Tag(e)</t>
  </si>
  <si>
    <t>646 Tag(e)</t>
  </si>
  <si>
    <t>647 Tag(e)</t>
  </si>
  <si>
    <t>648 Tag(e)</t>
  </si>
  <si>
    <t>649 Tag(e)</t>
  </si>
  <si>
    <t>650 Tag(e)</t>
  </si>
  <si>
    <t>651 Tag(e)</t>
  </si>
  <si>
    <t>652 Tag(e)</t>
  </si>
  <si>
    <t>653 Tag(e)</t>
  </si>
  <si>
    <t>654 Tag(e)</t>
  </si>
  <si>
    <t>655 Tag(e)</t>
  </si>
  <si>
    <t>656 Tag(e)</t>
  </si>
  <si>
    <t>657 Tag(e)</t>
  </si>
  <si>
    <t>658 Tag(e)</t>
  </si>
  <si>
    <t>659 Tag(e)</t>
  </si>
  <si>
    <t>660 Tag(e)</t>
  </si>
  <si>
    <t>661 Tag(e)</t>
  </si>
  <si>
    <t>662 Tag(e)</t>
  </si>
  <si>
    <t>663 Tag(e)</t>
  </si>
  <si>
    <t>664 Tag(e)</t>
  </si>
  <si>
    <t>665 Tag(e)</t>
  </si>
  <si>
    <t>666 Tag(e)</t>
  </si>
  <si>
    <t>667 Tag(e)</t>
  </si>
  <si>
    <t>668 Tag(e)</t>
  </si>
  <si>
    <t>669 Tag(e)</t>
  </si>
  <si>
    <t>670 Tag(e)</t>
  </si>
  <si>
    <t>671 Tag(e)</t>
  </si>
  <si>
    <t>672 Tag(e)</t>
  </si>
  <si>
    <t>673 Tag(e)</t>
  </si>
  <si>
    <t>674 Tag(e)</t>
  </si>
  <si>
    <t>675 Tag(e)</t>
  </si>
  <si>
    <t>676 Tag(e)</t>
  </si>
  <si>
    <t>677 Tag(e)</t>
  </si>
  <si>
    <t>678 Tag(e)</t>
  </si>
  <si>
    <t>679 Tag(e)</t>
  </si>
  <si>
    <t>680 Tag(e)</t>
  </si>
  <si>
    <t>681 Tag(e)</t>
  </si>
  <si>
    <t>682 Tag(e)</t>
  </si>
  <si>
    <t>683 Tag(e)</t>
  </si>
  <si>
    <t>684 Tag(e)</t>
  </si>
  <si>
    <t>685 Tag(e)</t>
  </si>
  <si>
    <t>686 Tag(e)</t>
  </si>
  <si>
    <t>687 Tag(e)</t>
  </si>
  <si>
    <t>688 Tag(e)</t>
  </si>
  <si>
    <t>689 Tag(e)</t>
  </si>
  <si>
    <t>690 Tag(e)</t>
  </si>
  <si>
    <t>691 Tag(e)</t>
  </si>
  <si>
    <t>692 Tag(e)</t>
  </si>
  <si>
    <t>693 Tag(e)</t>
  </si>
  <si>
    <t>694 Tag(e)</t>
  </si>
  <si>
    <t>695 Tag(e)</t>
  </si>
  <si>
    <t>696 Tag(e)</t>
  </si>
  <si>
    <t>697 Tag(e)</t>
  </si>
  <si>
    <t>698 Tag(e)</t>
  </si>
  <si>
    <t>699 Tag(e)</t>
  </si>
  <si>
    <t>700 Tag(e)</t>
  </si>
  <si>
    <t>701 Tag(e)</t>
  </si>
  <si>
    <t>702 Tag(e)</t>
  </si>
  <si>
    <t>703 Tag(e)</t>
  </si>
  <si>
    <t>704 Tag(e)</t>
  </si>
  <si>
    <t>705 Tag(e)</t>
  </si>
  <si>
    <t>706 Tag(e)</t>
  </si>
  <si>
    <t>707 Tag(e)</t>
  </si>
  <si>
    <t>708 Tag(e)</t>
  </si>
  <si>
    <t>709 Tag(e)</t>
  </si>
  <si>
    <t>710 Tag(e)</t>
  </si>
  <si>
    <t>711 Tag(e)</t>
  </si>
  <si>
    <t>712 Tag(e)</t>
  </si>
  <si>
    <t>713 Tag(e)</t>
  </si>
  <si>
    <t>714 Tag(e)</t>
  </si>
  <si>
    <t>715 Tag(e)</t>
  </si>
  <si>
    <t>716 Tag(e)</t>
  </si>
  <si>
    <t>717 Tag(e)</t>
  </si>
  <si>
    <t>718 Tag(e)</t>
  </si>
  <si>
    <t>719 Tag(e)</t>
  </si>
  <si>
    <t>720 Tag(e)</t>
  </si>
  <si>
    <t>721 Tag(e)</t>
  </si>
  <si>
    <t>722 Tag(e)</t>
  </si>
  <si>
    <t>723 Tag(e)</t>
  </si>
  <si>
    <t>724 Tag(e)</t>
  </si>
  <si>
    <t>725 Tag(e)</t>
  </si>
  <si>
    <t>726 Tag(e)</t>
  </si>
  <si>
    <t>727 Tag(e)</t>
  </si>
  <si>
    <t>728 Tag(e)</t>
  </si>
  <si>
    <t>729 Tag(e)</t>
  </si>
  <si>
    <t>730 Tag(e)</t>
  </si>
  <si>
    <t>731 Tag(e)</t>
  </si>
  <si>
    <t>732 Tag(e)</t>
  </si>
  <si>
    <t>733 Tag(e)</t>
  </si>
  <si>
    <t>734 Tag(e)</t>
  </si>
  <si>
    <t>735 Tag(e)</t>
  </si>
  <si>
    <t>736 Tag(e)</t>
  </si>
  <si>
    <t>737 Tag(e)</t>
  </si>
  <si>
    <t>738 Tag(e)</t>
  </si>
  <si>
    <t>739 Tag(e)</t>
  </si>
  <si>
    <t>740 Tag(e)</t>
  </si>
  <si>
    <t>741 Tag(e)</t>
  </si>
  <si>
    <t>742 Tag(e)</t>
  </si>
  <si>
    <t>743 Tag(e)</t>
  </si>
  <si>
    <t>744 Tag(e)</t>
  </si>
  <si>
    <t>745 Tag(e)</t>
  </si>
  <si>
    <t>746 Tag(e)</t>
  </si>
  <si>
    <t>747 Tag(e)</t>
  </si>
  <si>
    <t>748 Tag(e)</t>
  </si>
  <si>
    <t>749 Tag(e)</t>
  </si>
  <si>
    <t>750 Tag(e)</t>
  </si>
  <si>
    <t>751 Tag(e)</t>
  </si>
  <si>
    <t>752 Tag(e)</t>
  </si>
  <si>
    <t>753 Tag(e)</t>
  </si>
  <si>
    <t>754 Tag(e)</t>
  </si>
  <si>
    <t>755 Tag(e)</t>
  </si>
  <si>
    <t>756 Tag(e)</t>
  </si>
  <si>
    <t>757 Tag(e)</t>
  </si>
  <si>
    <t>758 Tag(e)</t>
  </si>
  <si>
    <t>759 Tag(e)</t>
  </si>
  <si>
    <t>760 Tag(e)</t>
  </si>
  <si>
    <t>761 Tag(e)</t>
  </si>
  <si>
    <t>762 Tag(e)</t>
  </si>
  <si>
    <t>763 Tag(e)</t>
  </si>
  <si>
    <t>764 Tag(e)</t>
  </si>
  <si>
    <t>765 Tag(e)</t>
  </si>
  <si>
    <t>766 Tag(e)</t>
  </si>
  <si>
    <t>767 Tag(e)</t>
  </si>
  <si>
    <t>768 Tag(e)</t>
  </si>
  <si>
    <t>769 Tag(e)</t>
  </si>
  <si>
    <t>770 Tag(e)</t>
  </si>
  <si>
    <t>771 Tag(e)</t>
  </si>
  <si>
    <t>772 Tag(e)</t>
  </si>
  <si>
    <t>773 Tag(e)</t>
  </si>
  <si>
    <t>774 Tag(e)</t>
  </si>
  <si>
    <t>775 Tag(e)</t>
  </si>
  <si>
    <t>776 Tag(e)</t>
  </si>
  <si>
    <t>777 Tag(e)</t>
  </si>
  <si>
    <t>778 Tag(e)</t>
  </si>
  <si>
    <t>779 Tag(e)</t>
  </si>
  <si>
    <t>780 Tag(e)</t>
  </si>
  <si>
    <t>781 Tag(e)</t>
  </si>
  <si>
    <t>782 Tag(e)</t>
  </si>
  <si>
    <t>783 Tag(e)</t>
  </si>
  <si>
    <t>784 Tag(e)</t>
  </si>
  <si>
    <t>785 Tag(e)</t>
  </si>
  <si>
    <t>786 Tag(e)</t>
  </si>
  <si>
    <t>787 Tag(e)</t>
  </si>
  <si>
    <t>788 Tag(e)</t>
  </si>
  <si>
    <t>789 Tag(e)</t>
  </si>
  <si>
    <t>790 Tag(e)</t>
  </si>
  <si>
    <t>791 Tag(e)</t>
  </si>
  <si>
    <t>792 Tag(e)</t>
  </si>
  <si>
    <t>793 Tag(e)</t>
  </si>
  <si>
    <t>794 Tag(e)</t>
  </si>
  <si>
    <t>795 Tag(e)</t>
  </si>
  <si>
    <t>796 Tag(e)</t>
  </si>
  <si>
    <t>797 Tag(e)</t>
  </si>
  <si>
    <t>798 Tag(e)</t>
  </si>
  <si>
    <t>799 Tag(e)</t>
  </si>
  <si>
    <t>800 Tag(e)</t>
  </si>
  <si>
    <t>801 Tag(e)</t>
  </si>
  <si>
    <t>802 Tag(e)</t>
  </si>
  <si>
    <t>803 Tag(e)</t>
  </si>
  <si>
    <t>804 Tag(e)</t>
  </si>
  <si>
    <t>805 Tag(e)</t>
  </si>
  <si>
    <t>806 Tag(e)</t>
  </si>
  <si>
    <t>807 Tag(e)</t>
  </si>
  <si>
    <t>808 Tag(e)</t>
  </si>
  <si>
    <t>809 Tag(e)</t>
  </si>
  <si>
    <t>810 Tag(e)</t>
  </si>
  <si>
    <t>811 Tag(e)</t>
  </si>
  <si>
    <t>812 Tag(e)</t>
  </si>
  <si>
    <t>813 Tag(e)</t>
  </si>
  <si>
    <t>814 Tag(e)</t>
  </si>
  <si>
    <t>815 Tag(e)</t>
  </si>
  <si>
    <t>816 Tag(e)</t>
  </si>
  <si>
    <t>817 Tag(e)</t>
  </si>
  <si>
    <t>818 Tag(e)</t>
  </si>
  <si>
    <t>819 Tag(e)</t>
  </si>
  <si>
    <t>820 Tag(e)</t>
  </si>
  <si>
    <t>821 Tag(e)</t>
  </si>
  <si>
    <t>822 Tag(e)</t>
  </si>
  <si>
    <t>823 Tag(e)</t>
  </si>
  <si>
    <t>824 Tag(e)</t>
  </si>
  <si>
    <t>825 Tag(e)</t>
  </si>
  <si>
    <t>826 Tag(e)</t>
  </si>
  <si>
    <t>827 Tag(e)</t>
  </si>
  <si>
    <t>828 Tag(e)</t>
  </si>
  <si>
    <t>829 Tag(e)</t>
  </si>
  <si>
    <t>830 Tag(e)</t>
  </si>
  <si>
    <t>831 Tag(e)</t>
  </si>
  <si>
    <t>832 Tag(e)</t>
  </si>
  <si>
    <t>833 Tag(e)</t>
  </si>
  <si>
    <t>834 Tag(e)</t>
  </si>
  <si>
    <t>835 Tag(e)</t>
  </si>
  <si>
    <t>836 Tag(e)</t>
  </si>
  <si>
    <t>837 Tag(e)</t>
  </si>
  <si>
    <t>838 Tag(e)</t>
  </si>
  <si>
    <t>839 Tag(e)</t>
  </si>
  <si>
    <t>840 Tag(e)</t>
  </si>
  <si>
    <t>841 Tag(e)</t>
  </si>
  <si>
    <t>842 Tag(e)</t>
  </si>
  <si>
    <t>843 Tag(e)</t>
  </si>
  <si>
    <t>844 Tag(e)</t>
  </si>
  <si>
    <t>845 Tag(e)</t>
  </si>
  <si>
    <t>846 Tag(e)</t>
  </si>
  <si>
    <t>847 Tag(e)</t>
  </si>
  <si>
    <t>848 Tag(e)</t>
  </si>
  <si>
    <t>849 Tag(e)</t>
  </si>
  <si>
    <t>850 Tag(e)</t>
  </si>
  <si>
    <t>851 Tag(e)</t>
  </si>
  <si>
    <t>852 Tag(e)</t>
  </si>
  <si>
    <t>853 Tag(e)</t>
  </si>
  <si>
    <t>854 Tag(e)</t>
  </si>
  <si>
    <t>855 Tag(e)</t>
  </si>
  <si>
    <t>856 Tag(e)</t>
  </si>
  <si>
    <t>857 Tag(e)</t>
  </si>
  <si>
    <t>858 Tag(e)</t>
  </si>
  <si>
    <t>859 Tag(e)</t>
  </si>
  <si>
    <t>860 Tag(e)</t>
  </si>
  <si>
    <t>861 Tag(e)</t>
  </si>
  <si>
    <t>862 Tag(e)</t>
  </si>
  <si>
    <t>863 Tag(e)</t>
  </si>
  <si>
    <t>864 Tag(e)</t>
  </si>
  <si>
    <t>865 Tag(e)</t>
  </si>
  <si>
    <t>866 Tag(e)</t>
  </si>
  <si>
    <t>867 Tag(e)</t>
  </si>
  <si>
    <t>868 Tag(e)</t>
  </si>
  <si>
    <t>869 Tag(e)</t>
  </si>
  <si>
    <t>870 Tag(e)</t>
  </si>
  <si>
    <t>871 Tag(e)</t>
  </si>
  <si>
    <t>872 Tag(e)</t>
  </si>
  <si>
    <t>873 Tag(e)</t>
  </si>
  <si>
    <t>874 Tag(e)</t>
  </si>
  <si>
    <t>875 Tag(e)</t>
  </si>
  <si>
    <t>876 Tag(e)</t>
  </si>
  <si>
    <t>877 Tag(e)</t>
  </si>
  <si>
    <t>878 Tag(e)</t>
  </si>
  <si>
    <t>879 Tag(e)</t>
  </si>
  <si>
    <t>880 Tag(e)</t>
  </si>
  <si>
    <t>881 Tag(e)</t>
  </si>
  <si>
    <t>882 Tag(e)</t>
  </si>
  <si>
    <t>883 Tag(e)</t>
  </si>
  <si>
    <t>884 Tag(e)</t>
  </si>
  <si>
    <t>885 Tag(e)</t>
  </si>
  <si>
    <t>886 Tag(e)</t>
  </si>
  <si>
    <t>887 Tag(e)</t>
  </si>
  <si>
    <t>888 Tag(e)</t>
  </si>
  <si>
    <t>889 Tag(e)</t>
  </si>
  <si>
    <t>890 Tag(e)</t>
  </si>
  <si>
    <t>891 Tag(e)</t>
  </si>
  <si>
    <t>892 Tag(e)</t>
  </si>
  <si>
    <t>893 Tag(e)</t>
  </si>
  <si>
    <t>894 Tag(e)</t>
  </si>
  <si>
    <t>895 Tag(e)</t>
  </si>
  <si>
    <t>896 Tag(e)</t>
  </si>
  <si>
    <t>897 Tag(e)</t>
  </si>
  <si>
    <t>898 Tag(e)</t>
  </si>
  <si>
    <t>899 Tag(e)</t>
  </si>
  <si>
    <t>900 Tag(e)</t>
  </si>
  <si>
    <t>901 Tag(e)</t>
  </si>
  <si>
    <t>902 Tag(e)</t>
  </si>
  <si>
    <t>903 Tag(e)</t>
  </si>
  <si>
    <t>904 Tag(e)</t>
  </si>
  <si>
    <t>905 Tag(e)</t>
  </si>
  <si>
    <t>906 Tag(e)</t>
  </si>
  <si>
    <t>907 Tag(e)</t>
  </si>
  <si>
    <t>908 Tag(e)</t>
  </si>
  <si>
    <t>909 Tag(e)</t>
  </si>
  <si>
    <t>910 Tag(e)</t>
  </si>
  <si>
    <t>911 Tag(e)</t>
  </si>
  <si>
    <t>912 Tag(e)</t>
  </si>
  <si>
    <t>913 Tag(e)</t>
  </si>
  <si>
    <t>914 Tag(e)</t>
  </si>
  <si>
    <t>915 Tag(e)</t>
  </si>
  <si>
    <t>916 Tag(e)</t>
  </si>
  <si>
    <t>917 Tag(e)</t>
  </si>
  <si>
    <t>918 Tag(e)</t>
  </si>
  <si>
    <t>919 Tag(e)</t>
  </si>
  <si>
    <t>920 Tag(e)</t>
  </si>
  <si>
    <t>921 Tag(e)</t>
  </si>
  <si>
    <t>922 Tag(e)</t>
  </si>
  <si>
    <t>923 Tag(e)</t>
  </si>
  <si>
    <t>924 Tag(e)</t>
  </si>
  <si>
    <t>925 Tag(e)</t>
  </si>
  <si>
    <t>926 Tag(e)</t>
  </si>
  <si>
    <t>927 Tag(e)</t>
  </si>
  <si>
    <t>928 Tag(e)</t>
  </si>
  <si>
    <t>929 Tag(e)</t>
  </si>
  <si>
    <t>930 Tag(e)</t>
  </si>
  <si>
    <t>931 Tag(e)</t>
  </si>
  <si>
    <t>932 Tag(e)</t>
  </si>
  <si>
    <t>933 Tag(e)</t>
  </si>
  <si>
    <t>934 Tag(e)</t>
  </si>
  <si>
    <t>935 Tag(e)</t>
  </si>
  <si>
    <t>936 Tag(e)</t>
  </si>
  <si>
    <t>937 Tag(e)</t>
  </si>
  <si>
    <t>938 Tag(e)</t>
  </si>
  <si>
    <t>939 Tag(e)</t>
  </si>
  <si>
    <t>940 Tag(e)</t>
  </si>
  <si>
    <t>941 Tag(e)</t>
  </si>
  <si>
    <t>942 Tag(e)</t>
  </si>
  <si>
    <t>943 Tag(e)</t>
  </si>
  <si>
    <t>944 Tag(e)</t>
  </si>
  <si>
    <t>945 Tag(e)</t>
  </si>
  <si>
    <t>946 Tag(e)</t>
  </si>
  <si>
    <t>947 Tag(e)</t>
  </si>
  <si>
    <t>948 Tag(e)</t>
  </si>
  <si>
    <t>949 Tag(e)</t>
  </si>
  <si>
    <t>950 Tag(e)</t>
  </si>
  <si>
    <t>951 Tag(e)</t>
  </si>
  <si>
    <t>952 Tag(e)</t>
  </si>
  <si>
    <t>953 Tag(e)</t>
  </si>
  <si>
    <t>954 Tag(e)</t>
  </si>
  <si>
    <t>955 Tag(e)</t>
  </si>
  <si>
    <t>956 Tag(e)</t>
  </si>
  <si>
    <t>957 Tag(e)</t>
  </si>
  <si>
    <t>958 Tag(e)</t>
  </si>
  <si>
    <t>959 Tag(e)</t>
  </si>
  <si>
    <t>960 Tag(e)</t>
  </si>
  <si>
    <t>961 Tag(e)</t>
  </si>
  <si>
    <t>962 Tag(e)</t>
  </si>
  <si>
    <t>963 Tag(e)</t>
  </si>
  <si>
    <t>964 Tag(e)</t>
  </si>
  <si>
    <t>965 Tag(e)</t>
  </si>
  <si>
    <t>966 Tag(e)</t>
  </si>
  <si>
    <t>967 Tag(e)</t>
  </si>
  <si>
    <t>968 Tag(e)</t>
  </si>
  <si>
    <t>969 Tag(e)</t>
  </si>
  <si>
    <t>970 Tag(e)</t>
  </si>
  <si>
    <t>971 Tag(e)</t>
  </si>
  <si>
    <t>972 Tag(e)</t>
  </si>
  <si>
    <t>973 Tag(e)</t>
  </si>
  <si>
    <t>974 Tag(e)</t>
  </si>
  <si>
    <t>975 Tag(e)</t>
  </si>
  <si>
    <t>976 Tag(e)</t>
  </si>
  <si>
    <t>977 Tag(e)</t>
  </si>
  <si>
    <t>978 Tag(e)</t>
  </si>
  <si>
    <t>979 Tag(e)</t>
  </si>
  <si>
    <t>980 Tag(e)</t>
  </si>
  <si>
    <t>981 Tag(e)</t>
  </si>
  <si>
    <t>982 Tag(e)</t>
  </si>
  <si>
    <t>983 Tag(e)</t>
  </si>
  <si>
    <t>984 Tag(e)</t>
  </si>
  <si>
    <t>985 Tag(e)</t>
  </si>
  <si>
    <t>986 Tag(e)</t>
  </si>
  <si>
    <t>987 Tag(e)</t>
  </si>
  <si>
    <t>988 Tag(e)</t>
  </si>
  <si>
    <t>989 Tag(e)</t>
  </si>
  <si>
    <t>990 Tag(e)</t>
  </si>
  <si>
    <t>991 Tag(e)</t>
  </si>
  <si>
    <t>992 Tag(e)</t>
  </si>
  <si>
    <t>993 Tag(e)</t>
  </si>
  <si>
    <t>994 Tag(e)</t>
  </si>
  <si>
    <t>995 Tag(e)</t>
  </si>
  <si>
    <t>996 Tag(e)</t>
  </si>
  <si>
    <t>997 Tag(e)</t>
  </si>
  <si>
    <t>998 Tag(e)</t>
  </si>
  <si>
    <t>999 Tag(e)</t>
  </si>
  <si>
    <t>Ja (pro Max. Größe)</t>
  </si>
  <si>
    <t>31 Minuten</t>
  </si>
  <si>
    <t>Administrator-E-Mail-Adresse</t>
  </si>
  <si>
    <t>Cleartext - Authentifizierung</t>
  </si>
  <si>
    <t>Digest - Authentifizierung</t>
  </si>
  <si>
    <t>Kerberos Authentifizierung</t>
  </si>
  <si>
    <t>inaktiv</t>
  </si>
  <si>
    <t>Netzwerk - IPv4 - Ethernet</t>
  </si>
  <si>
    <t>Fax Eingangseinstellungen - Parametereinstellungen Fax - Automatischer Druckbericht (wenn Fax vorhanden)</t>
  </si>
  <si>
    <t>Geräteeinstellungen - Administrator- Authentifizierungsverwaltung</t>
  </si>
  <si>
    <t>Geräteeinstellungen - Administrator - Authentifizierungsverwaltung</t>
  </si>
  <si>
    <t>Netzwerk - IPv4 - Details</t>
  </si>
  <si>
    <t>Netzwerk - SNMP - Community</t>
  </si>
  <si>
    <t>Bonjour (IPv4)</t>
  </si>
  <si>
    <t>E-Mail - Adresse</t>
  </si>
  <si>
    <t>Administrator - E-Mail - Adresse</t>
  </si>
  <si>
    <t>Geräteeinstellungen - E-mail - SMTP</t>
  </si>
  <si>
    <t>Kerberos - Authentifizierung</t>
  </si>
  <si>
    <t>E-Mail- Adresse</t>
  </si>
  <si>
    <t>S/W: Foto</t>
  </si>
  <si>
    <t>S/W: Text / Foto</t>
  </si>
  <si>
    <t>Klartext - Authentifizierung</t>
  </si>
  <si>
    <t>1 Sekunde(n)</t>
  </si>
  <si>
    <t>2 Sekunde(n)</t>
  </si>
  <si>
    <t>3 Sekunde(n)</t>
  </si>
  <si>
    <t>4 Sekunde(n)</t>
  </si>
  <si>
    <t>5 Sekunde(n)</t>
  </si>
  <si>
    <t>6 Sekunde(n)</t>
  </si>
  <si>
    <t>7 Sekunde(n)</t>
  </si>
  <si>
    <t>8 Sekunde(n)</t>
  </si>
  <si>
    <t>9 Sekunde(n)</t>
  </si>
  <si>
    <t>10 Sekunde(n)</t>
  </si>
  <si>
    <t>11 Sekunde(n)</t>
  </si>
  <si>
    <t>12 Sekunde(n)</t>
  </si>
  <si>
    <t>13 Sekunde(n)</t>
  </si>
  <si>
    <t>14 Sekunde(n)</t>
  </si>
  <si>
    <t>15 Sekunde(n)</t>
  </si>
  <si>
    <t>16 Sekunde(n)</t>
  </si>
  <si>
    <t>17 Sekunde(n)</t>
  </si>
  <si>
    <t>18 Sekunde(n)</t>
  </si>
  <si>
    <t>19 Sekunde(n)</t>
  </si>
  <si>
    <t>20 Sekunde(n)</t>
  </si>
  <si>
    <t>21 Sekunde(n)</t>
  </si>
  <si>
    <t>22 Sekunde(n)</t>
  </si>
  <si>
    <t>23 Sekunde(n)</t>
  </si>
  <si>
    <t>24 Sekunde(n)</t>
  </si>
  <si>
    <t>25 Sekunde(n)</t>
  </si>
  <si>
    <t>26 Sekunde(n)</t>
  </si>
  <si>
    <t>27 Sekunde(n)</t>
  </si>
  <si>
    <t>28 Sekunde(n)</t>
  </si>
  <si>
    <t>29 Sekunde(n)</t>
  </si>
  <si>
    <t>30 Sekunde(n)</t>
  </si>
  <si>
    <t>31 Sekunde(n)</t>
  </si>
  <si>
    <t>32 Sekunde(n)</t>
  </si>
  <si>
    <t>33 Sekunde(n)</t>
  </si>
  <si>
    <t>34 Sekunde(n)</t>
  </si>
  <si>
    <t>35 Sekunde(n)</t>
  </si>
  <si>
    <t>36 Sekunde(n)</t>
  </si>
  <si>
    <t>37 Sekunde(n)</t>
  </si>
  <si>
    <t>38 Sekunde(n)</t>
  </si>
  <si>
    <t>39 Sekunde(n)</t>
  </si>
  <si>
    <t>40 Sekunde(n)</t>
  </si>
  <si>
    <t>41 Sekunde(n)</t>
  </si>
  <si>
    <t>42 Sekunde(n)</t>
  </si>
  <si>
    <t>43 Sekunde(n)</t>
  </si>
  <si>
    <t>44 Sekunde(n)</t>
  </si>
  <si>
    <t>45 Sekunde(n)</t>
  </si>
  <si>
    <t>46 Sekunde(n)</t>
  </si>
  <si>
    <t>47 Sekunde(n)</t>
  </si>
  <si>
    <t>48 Sekunde(n)</t>
  </si>
  <si>
    <t>49 Sekunde(n)</t>
  </si>
  <si>
    <t>50 Sekunde(n)</t>
  </si>
  <si>
    <t>51 Sekunde(n)</t>
  </si>
  <si>
    <t>52 Sekunde(n)</t>
  </si>
  <si>
    <t>53 Sekunde(n)</t>
  </si>
  <si>
    <t>54 Sekunde(n)</t>
  </si>
  <si>
    <t>55 Sekunde(n)</t>
  </si>
  <si>
    <t>56 Sekunde(n)</t>
  </si>
  <si>
    <t>57 Sekunde(n)</t>
  </si>
  <si>
    <t>58 Sekunde(n)</t>
  </si>
  <si>
    <t>59 Sekunde(n)</t>
  </si>
  <si>
    <t>60 Sekunde(n)</t>
  </si>
  <si>
    <t>61 Sekunde(n)</t>
  </si>
  <si>
    <t>62 Sekunde(n)</t>
  </si>
  <si>
    <t>63 Sekunde(n)</t>
  </si>
  <si>
    <t>64 Sekunde(n)</t>
  </si>
  <si>
    <t>65 Sekunde(n)</t>
  </si>
  <si>
    <t>66 Sekunde(n)</t>
  </si>
  <si>
    <t>67 Sekunde(n)</t>
  </si>
  <si>
    <t>68 Sekunde(n)</t>
  </si>
  <si>
    <t>69 Sekunde(n)</t>
  </si>
  <si>
    <t>70 Sekunde(n)</t>
  </si>
  <si>
    <t>71 Sekunde(n)</t>
  </si>
  <si>
    <t>72 Sekunde(n)</t>
  </si>
  <si>
    <t>73 Sekunde(n)</t>
  </si>
  <si>
    <t>74 Sekunde(n)</t>
  </si>
  <si>
    <t>75 Sekunde(n)</t>
  </si>
  <si>
    <t>76 Sekunde(n)</t>
  </si>
  <si>
    <t>77 Sekunde(n)</t>
  </si>
  <si>
    <t>78 Sekunde(n)</t>
  </si>
  <si>
    <t>79 Sekunde(n)</t>
  </si>
  <si>
    <t>80 Sekunde(n)</t>
  </si>
  <si>
    <t>81 Sekunde(n)</t>
  </si>
  <si>
    <t>82 Sekunde(n)</t>
  </si>
  <si>
    <t>83 Sekunde(n)</t>
  </si>
  <si>
    <t>84 Sekunde(n)</t>
  </si>
  <si>
    <t>85 Sekunde(n)</t>
  </si>
  <si>
    <t>86 Sekunde(n)</t>
  </si>
  <si>
    <t>87 Sekunde(n)</t>
  </si>
  <si>
    <t>88 Sekunde(n)</t>
  </si>
  <si>
    <t>89 Sekunde(n)</t>
  </si>
  <si>
    <t>90 Sekunde(n)</t>
  </si>
  <si>
    <t>91 Sekunde(n)</t>
  </si>
  <si>
    <t>92 Sekunde(n)</t>
  </si>
  <si>
    <t>93 Sekunde(n)</t>
  </si>
  <si>
    <t>94 Sekunde(n)</t>
  </si>
  <si>
    <t>95 Sekunde(n)</t>
  </si>
  <si>
    <t>96 Sekunde(n)</t>
  </si>
  <si>
    <t>97 Sekunde(n)</t>
  </si>
  <si>
    <t>98 Sekunde(n)</t>
  </si>
  <si>
    <t>99 Sekunde(n)</t>
  </si>
  <si>
    <t>100 Sekunde(n)</t>
  </si>
  <si>
    <t>101 Sekunde(n)</t>
  </si>
  <si>
    <t>102 Sekunde(n)</t>
  </si>
  <si>
    <t>103 Sekunde(n)</t>
  </si>
  <si>
    <t>104 Sekunde(n)</t>
  </si>
  <si>
    <t>105 Sekunde(n)</t>
  </si>
  <si>
    <t>106 Sekunde(n)</t>
  </si>
  <si>
    <t>107 Sekunde(n)</t>
  </si>
  <si>
    <t>108 Sekunde(n)</t>
  </si>
  <si>
    <t>109 Sekunde(n)</t>
  </si>
  <si>
    <t>110 Sekunde(n)</t>
  </si>
  <si>
    <t>111 Sekunde(n)</t>
  </si>
  <si>
    <t>112 Sekunde(n)</t>
  </si>
  <si>
    <t>113 Sekunde(n)</t>
  </si>
  <si>
    <t>114 Sekunde(n)</t>
  </si>
  <si>
    <t>115 Sekunde(n)</t>
  </si>
  <si>
    <t>116 Sekunde(n)</t>
  </si>
  <si>
    <t>117 Sekunde(n)</t>
  </si>
  <si>
    <t>118 Sekunde(n)</t>
  </si>
  <si>
    <t>119 Sekunde(n)</t>
  </si>
  <si>
    <t>120 Sekunde(n)</t>
  </si>
  <si>
    <t>121 Sekunde(n)</t>
  </si>
  <si>
    <t>122 Sekunde(n)</t>
  </si>
  <si>
    <t>123 Sekunde(n)</t>
  </si>
  <si>
    <t>124 Sekunde(n)</t>
  </si>
  <si>
    <t>125 Sekunde(n)</t>
  </si>
  <si>
    <t>126 Sekunde(n)</t>
  </si>
  <si>
    <t>127 Sekunde(n)</t>
  </si>
  <si>
    <t>128 Sekunde(n)</t>
  </si>
  <si>
    <t>129 Sekunde(n)</t>
  </si>
  <si>
    <t>130 Sekunde(n)</t>
  </si>
  <si>
    <t>131 Sekunde(n)</t>
  </si>
  <si>
    <t>132 Sekunde(n)</t>
  </si>
  <si>
    <t>133 Sekunde(n)</t>
  </si>
  <si>
    <t>134 Sekunde(n)</t>
  </si>
  <si>
    <t>135 Sekunde(n)</t>
  </si>
  <si>
    <t>136 Sekunde(n)</t>
  </si>
  <si>
    <t>137 Sekunde(n)</t>
  </si>
  <si>
    <t>138 Sekunde(n)</t>
  </si>
  <si>
    <t>139 Sekunde(n)</t>
  </si>
  <si>
    <t>140 Sekunde(n)</t>
  </si>
  <si>
    <t>141 Sekunde(n)</t>
  </si>
  <si>
    <t>142 Sekunde(n)</t>
  </si>
  <si>
    <t>143 Sekunde(n)</t>
  </si>
  <si>
    <t>144 Sekunde(n)</t>
  </si>
  <si>
    <t>145 Sekunde(n)</t>
  </si>
  <si>
    <t>146 Sekunde(n)</t>
  </si>
  <si>
    <t>147 Sekunde(n)</t>
  </si>
  <si>
    <t>148 Sekunde(n)</t>
  </si>
  <si>
    <t>149 Sekunde(n)</t>
  </si>
  <si>
    <t>150 Sekunde(n)</t>
  </si>
  <si>
    <t>151 Sekunde(n)</t>
  </si>
  <si>
    <t>152 Sekunde(n)</t>
  </si>
  <si>
    <t>153 Sekunde(n)</t>
  </si>
  <si>
    <t>154 Sekunde(n)</t>
  </si>
  <si>
    <t>155 Sekunde(n)</t>
  </si>
  <si>
    <t>156 Sekunde(n)</t>
  </si>
  <si>
    <t>157 Sekunde(n)</t>
  </si>
  <si>
    <t>158 Sekunde(n)</t>
  </si>
  <si>
    <t>159 Sekunde(n)</t>
  </si>
  <si>
    <t>160 Sekunde(n)</t>
  </si>
  <si>
    <t>161 Sekunde(n)</t>
  </si>
  <si>
    <t>162 Sekunde(n)</t>
  </si>
  <si>
    <t>163 Sekunde(n)</t>
  </si>
  <si>
    <t>164 Sekunde(n)</t>
  </si>
  <si>
    <t>165 Sekunde(n)</t>
  </si>
  <si>
    <t>166 Sekunde(n)</t>
  </si>
  <si>
    <t>167 Sekunde(n)</t>
  </si>
  <si>
    <t>168 Sekunde(n)</t>
  </si>
  <si>
    <t>169 Sekunde(n)</t>
  </si>
  <si>
    <t>170 Sekunde(n)</t>
  </si>
  <si>
    <t>171 Sekunde(n)</t>
  </si>
  <si>
    <t>172 Sekunde(n)</t>
  </si>
  <si>
    <t>173 Sekunde(n)</t>
  </si>
  <si>
    <t>174 Sekunde(n)</t>
  </si>
  <si>
    <t>175 Sekunde(n)</t>
  </si>
  <si>
    <t>176 Sekunde(n)</t>
  </si>
  <si>
    <t>177 Sekunde(n)</t>
  </si>
  <si>
    <t>178 Sekunde(n)</t>
  </si>
  <si>
    <t>179 Sekunde(n)</t>
  </si>
  <si>
    <t>180 Sekunde(n)</t>
  </si>
  <si>
    <t>181 Sekunde(n)</t>
  </si>
  <si>
    <t>182 Sekunde(n)</t>
  </si>
  <si>
    <t>183 Sekunde(n)</t>
  </si>
  <si>
    <t>184 Sekunde(n)</t>
  </si>
  <si>
    <t>185 Sekunde(n)</t>
  </si>
  <si>
    <t>186 Sekunde(n)</t>
  </si>
  <si>
    <t>187 Sekunde(n)</t>
  </si>
  <si>
    <t>188 Sekunde(n)</t>
  </si>
  <si>
    <t>189 Sekunde(n)</t>
  </si>
  <si>
    <t>190 Sekunde(n)</t>
  </si>
  <si>
    <t>191 Sekunde(n)</t>
  </si>
  <si>
    <t>192 Sekunde(n)</t>
  </si>
  <si>
    <t>193 Sekunde(n)</t>
  </si>
  <si>
    <t>194 Sekunde(n)</t>
  </si>
  <si>
    <t>195 Sekunde(n)</t>
  </si>
  <si>
    <t>196 Sekunde(n)</t>
  </si>
  <si>
    <t>197 Sekunde(n)</t>
  </si>
  <si>
    <t>198 Sekunde(n)</t>
  </si>
  <si>
    <t>199 Sekunde(n)</t>
  </si>
  <si>
    <t>200 Sekunde(n)</t>
  </si>
  <si>
    <t>201 Sekunde(n)</t>
  </si>
  <si>
    <t>202 Sekunde(n)</t>
  </si>
  <si>
    <t>203 Sekunde(n)</t>
  </si>
  <si>
    <t>204 Sekunde(n)</t>
  </si>
  <si>
    <t>205 Sekunde(n)</t>
  </si>
  <si>
    <t>206 Sekunde(n)</t>
  </si>
  <si>
    <t>207 Sekunde(n)</t>
  </si>
  <si>
    <t>208 Sekunde(n)</t>
  </si>
  <si>
    <t>209 Sekunde(n)</t>
  </si>
  <si>
    <t>210 Sekunde(n)</t>
  </si>
  <si>
    <t>211 Sekunde(n)</t>
  </si>
  <si>
    <t>212 Sekunde(n)</t>
  </si>
  <si>
    <t>213 Sekunde(n)</t>
  </si>
  <si>
    <t>214 Sekunde(n)</t>
  </si>
  <si>
    <t>215 Sekunde(n)</t>
  </si>
  <si>
    <t>216 Sekunde(n)</t>
  </si>
  <si>
    <t>217 Sekunde(n)</t>
  </si>
  <si>
    <t>218 Sekunde(n)</t>
  </si>
  <si>
    <t>219 Sekunde(n)</t>
  </si>
  <si>
    <t>220 Sekunde(n)</t>
  </si>
  <si>
    <t>221 Sekunde(n)</t>
  </si>
  <si>
    <t>222 Sekunde(n)</t>
  </si>
  <si>
    <t>223 Sekunde(n)</t>
  </si>
  <si>
    <t>224 Sekunde(n)</t>
  </si>
  <si>
    <t>225 Sekunde(n)</t>
  </si>
  <si>
    <t>226 Sekunde(n)</t>
  </si>
  <si>
    <t>227 Sekunde(n)</t>
  </si>
  <si>
    <t>228 Sekunde(n)</t>
  </si>
  <si>
    <t>229 Sekunde(n)</t>
  </si>
  <si>
    <t>230 Sekunde(n)</t>
  </si>
  <si>
    <t>231 Sekunde(n)</t>
  </si>
  <si>
    <t>232 Sekunde(n)</t>
  </si>
  <si>
    <t>233 Sekunde(n)</t>
  </si>
  <si>
    <t>234 Sekunde(n)</t>
  </si>
  <si>
    <t>235 Sekunde(n)</t>
  </si>
  <si>
    <t>236 Sekunde(n)</t>
  </si>
  <si>
    <t>237 Sekunde(n)</t>
  </si>
  <si>
    <t>238 Sekunde(n)</t>
  </si>
  <si>
    <t>239 Sekunde(n)</t>
  </si>
  <si>
    <t>240 Sekunde(n)</t>
  </si>
  <si>
    <t>241 Sekunde(n)</t>
  </si>
  <si>
    <t>242 Sekunde(n)</t>
  </si>
  <si>
    <t>243 Sekunde(n)</t>
  </si>
  <si>
    <t>244 Sekunde(n)</t>
  </si>
  <si>
    <t>245 Sekunde(n)</t>
  </si>
  <si>
    <t>246 Sekunde(n)</t>
  </si>
  <si>
    <t>247 Sekunde(n)</t>
  </si>
  <si>
    <t>248 Sekunde(n)</t>
  </si>
  <si>
    <t>249 Sekunde(n)</t>
  </si>
  <si>
    <t>250 Sekunde(n)</t>
  </si>
  <si>
    <t>251 Sekunde(n)</t>
  </si>
  <si>
    <t>252 Sekunde(n)</t>
  </si>
  <si>
    <t>253 Sekunde(n)</t>
  </si>
  <si>
    <t>254 Sekunde(n)</t>
  </si>
  <si>
    <t>255 Sekunde(n)</t>
  </si>
  <si>
    <t>256 Sekunde(n)</t>
  </si>
  <si>
    <t>257 Sekunde(n)</t>
  </si>
  <si>
    <t>258 Sekunde(n)</t>
  </si>
  <si>
    <t>259 Sekunde(n)</t>
  </si>
  <si>
    <t>260 Sekunde(n)</t>
  </si>
  <si>
    <t>261 Sekunde(n)</t>
  </si>
  <si>
    <t>262 Sekunde(n)</t>
  </si>
  <si>
    <t>263 Sekunde(n)</t>
  </si>
  <si>
    <t>264 Sekunde(n)</t>
  </si>
  <si>
    <t>265 Sekunde(n)</t>
  </si>
  <si>
    <t>266 Sekunde(n)</t>
  </si>
  <si>
    <t>267 Sekunde(n)</t>
  </si>
  <si>
    <t>268 Sekunde(n)</t>
  </si>
  <si>
    <t>269 Sekunde(n)</t>
  </si>
  <si>
    <t>270 Sekunde(n)</t>
  </si>
  <si>
    <t>271 Sekunde(n)</t>
  </si>
  <si>
    <t>272 Sekunde(n)</t>
  </si>
  <si>
    <t>273 Sekunde(n)</t>
  </si>
  <si>
    <t>274 Sekunde(n)</t>
  </si>
  <si>
    <t>275 Sekunde(n)</t>
  </si>
  <si>
    <t>276 Sekunde(n)</t>
  </si>
  <si>
    <t>277 Sekunde(n)</t>
  </si>
  <si>
    <t>278 Sekunde(n)</t>
  </si>
  <si>
    <t>279 Sekunde(n)</t>
  </si>
  <si>
    <t>280 Sekunde(n)</t>
  </si>
  <si>
    <t>281 Sekunde(n)</t>
  </si>
  <si>
    <t>282 Sekunde(n)</t>
  </si>
  <si>
    <t>283 Sekunde(n)</t>
  </si>
  <si>
    <t>284 Sekunde(n)</t>
  </si>
  <si>
    <t>285 Sekunde(n)</t>
  </si>
  <si>
    <t>286 Sekunde(n)</t>
  </si>
  <si>
    <t>287 Sekunde(n)</t>
  </si>
  <si>
    <t>288 Sekunde(n)</t>
  </si>
  <si>
    <t>289 Sekunde(n)</t>
  </si>
  <si>
    <t>290 Sekunde(n)</t>
  </si>
  <si>
    <t>291 Sekunde(n)</t>
  </si>
  <si>
    <t>292 Sekunde(n)</t>
  </si>
  <si>
    <t>293 Sekunde(n)</t>
  </si>
  <si>
    <t>294 Sekunde(n)</t>
  </si>
  <si>
    <t>295 Sekunde(n)</t>
  </si>
  <si>
    <t>296 Sekunde(n)</t>
  </si>
  <si>
    <t>297 Sekunde(n)</t>
  </si>
  <si>
    <t>298 Sekunde(n)</t>
  </si>
  <si>
    <t>299 Sekunde(n)</t>
  </si>
  <si>
    <t>300 Sekunde(n)</t>
  </si>
  <si>
    <t>301 Sekunde(n)</t>
  </si>
  <si>
    <t>302 Sekunde(n)</t>
  </si>
  <si>
    <t>303 Sekunde(n)</t>
  </si>
  <si>
    <t>304 Sekunde(n)</t>
  </si>
  <si>
    <t>305 Sekunde(n)</t>
  </si>
  <si>
    <t>306 Sekunde(n)</t>
  </si>
  <si>
    <t>307 Sekunde(n)</t>
  </si>
  <si>
    <t>308 Sekunde(n)</t>
  </si>
  <si>
    <t>309 Sekunde(n)</t>
  </si>
  <si>
    <t>310 Sekunde(n)</t>
  </si>
  <si>
    <t>311 Sekunde(n)</t>
  </si>
  <si>
    <t>312 Sekunde(n)</t>
  </si>
  <si>
    <t>313 Sekunde(n)</t>
  </si>
  <si>
    <t>314 Sekunde(n)</t>
  </si>
  <si>
    <t>315 Sekunde(n)</t>
  </si>
  <si>
    <t>316 Sekunde(n)</t>
  </si>
  <si>
    <t>317 Sekunde(n)</t>
  </si>
  <si>
    <t>318 Sekunde(n)</t>
  </si>
  <si>
    <t>319 Sekunde(n)</t>
  </si>
  <si>
    <t>320 Sekunde(n)</t>
  </si>
  <si>
    <t>321 Sekunde(n)</t>
  </si>
  <si>
    <t>322 Sekunde(n)</t>
  </si>
  <si>
    <t>323 Sekunde(n)</t>
  </si>
  <si>
    <t>324 Sekunde(n)</t>
  </si>
  <si>
    <t>325 Sekunde(n)</t>
  </si>
  <si>
    <t>326 Sekunde(n)</t>
  </si>
  <si>
    <t>327 Sekunde(n)</t>
  </si>
  <si>
    <t>328 Sekunde(n)</t>
  </si>
  <si>
    <t>329 Sekunde(n)</t>
  </si>
  <si>
    <t>330 Sekunde(n)</t>
  </si>
  <si>
    <t>331 Sekunde(n)</t>
  </si>
  <si>
    <t>332 Sekunde(n)</t>
  </si>
  <si>
    <t>333 Sekunde(n)</t>
  </si>
  <si>
    <t>334 Sekunde(n)</t>
  </si>
  <si>
    <t>335 Sekunde(n)</t>
  </si>
  <si>
    <t>336 Sekunde(n)</t>
  </si>
  <si>
    <t>337 Sekunde(n)</t>
  </si>
  <si>
    <t>338 Sekunde(n)</t>
  </si>
  <si>
    <t>339 Sekunde(n)</t>
  </si>
  <si>
    <t>340 Sekunde(n)</t>
  </si>
  <si>
    <t>341 Sekunde(n)</t>
  </si>
  <si>
    <t>342 Sekunde(n)</t>
  </si>
  <si>
    <t>343 Sekunde(n)</t>
  </si>
  <si>
    <t>344 Sekunde(n)</t>
  </si>
  <si>
    <t>345 Sekunde(n)</t>
  </si>
  <si>
    <t>346 Sekunde(n)</t>
  </si>
  <si>
    <t>347 Sekunde(n)</t>
  </si>
  <si>
    <t>348 Sekunde(n)</t>
  </si>
  <si>
    <t>349 Sekunde(n)</t>
  </si>
  <si>
    <t>350 Sekunde(n)</t>
  </si>
  <si>
    <t>351 Sekunde(n)</t>
  </si>
  <si>
    <t>352 Sekunde(n)</t>
  </si>
  <si>
    <t>353 Sekunde(n)</t>
  </si>
  <si>
    <t>354 Sekunde(n)</t>
  </si>
  <si>
    <t>355 Sekunde(n)</t>
  </si>
  <si>
    <t>356 Sekunde(n)</t>
  </si>
  <si>
    <t>357 Sekunde(n)</t>
  </si>
  <si>
    <t>358 Sekunde(n)</t>
  </si>
  <si>
    <t>359 Sekunde(n)</t>
  </si>
  <si>
    <t>360 Sekunde(n)</t>
  </si>
  <si>
    <t>361 Sekunde(n)</t>
  </si>
  <si>
    <t>362 Sekunde(n)</t>
  </si>
  <si>
    <t>363 Sekunde(n)</t>
  </si>
  <si>
    <t>364 Sekunde(n)</t>
  </si>
  <si>
    <t>365 Sekunde(n)</t>
  </si>
  <si>
    <t>366 Sekunde(n)</t>
  </si>
  <si>
    <t>367 Sekunde(n)</t>
  </si>
  <si>
    <t>368 Sekunde(n)</t>
  </si>
  <si>
    <t>369 Sekunde(n)</t>
  </si>
  <si>
    <t>370 Sekunde(n)</t>
  </si>
  <si>
    <t>371 Sekunde(n)</t>
  </si>
  <si>
    <t>372 Sekunde(n)</t>
  </si>
  <si>
    <t>373 Sekunde(n)</t>
  </si>
  <si>
    <t>374 Sekunde(n)</t>
  </si>
  <si>
    <t>375 Sekunde(n)</t>
  </si>
  <si>
    <t>376 Sekunde(n)</t>
  </si>
  <si>
    <t>377 Sekunde(n)</t>
  </si>
  <si>
    <t>378 Sekunde(n)</t>
  </si>
  <si>
    <t>379 Sekunde(n)</t>
  </si>
  <si>
    <t>380 Sekunde(n)</t>
  </si>
  <si>
    <t>381 Sekunde(n)</t>
  </si>
  <si>
    <t>382 Sekunde(n)</t>
  </si>
  <si>
    <t>383 Sekunde(n)</t>
  </si>
  <si>
    <t>384 Sekunde(n)</t>
  </si>
  <si>
    <t>385 Sekunde(n)</t>
  </si>
  <si>
    <t>386 Sekunde(n)</t>
  </si>
  <si>
    <t>387 Sekunde(n)</t>
  </si>
  <si>
    <t>388 Sekunde(n)</t>
  </si>
  <si>
    <t>389 Sekunde(n)</t>
  </si>
  <si>
    <t>390 Sekunde(n)</t>
  </si>
  <si>
    <t>391 Sekunde(n)</t>
  </si>
  <si>
    <t>392 Sekunde(n)</t>
  </si>
  <si>
    <t>393 Sekunde(n)</t>
  </si>
  <si>
    <t>394 Sekunde(n)</t>
  </si>
  <si>
    <t>395 Sekunde(n)</t>
  </si>
  <si>
    <t>396 Sekunde(n)</t>
  </si>
  <si>
    <t>397 Sekunde(n)</t>
  </si>
  <si>
    <t>398 Sekunde(n)</t>
  </si>
  <si>
    <t>399 Sekunde(n)</t>
  </si>
  <si>
    <t>400 Sekunde(n)</t>
  </si>
  <si>
    <t>401 Sekunde(n)</t>
  </si>
  <si>
    <t>402 Sekunde(n)</t>
  </si>
  <si>
    <t>403 Sekunde(n)</t>
  </si>
  <si>
    <t>404 Sekunde(n)</t>
  </si>
  <si>
    <t>405 Sekunde(n)</t>
  </si>
  <si>
    <t>406 Sekunde(n)</t>
  </si>
  <si>
    <t>407 Sekunde(n)</t>
  </si>
  <si>
    <t>408 Sekunde(n)</t>
  </si>
  <si>
    <t>409 Sekunde(n)</t>
  </si>
  <si>
    <t>410 Sekunde(n)</t>
  </si>
  <si>
    <t>411 Sekunde(n)</t>
  </si>
  <si>
    <t>412 Sekunde(n)</t>
  </si>
  <si>
    <t>413 Sekunde(n)</t>
  </si>
  <si>
    <t>414 Sekunde(n)</t>
  </si>
  <si>
    <t>415 Sekunde(n)</t>
  </si>
  <si>
    <t>416 Sekunde(n)</t>
  </si>
  <si>
    <t>417 Sekunde(n)</t>
  </si>
  <si>
    <t>418 Sekunde(n)</t>
  </si>
  <si>
    <t>419 Sekunde(n)</t>
  </si>
  <si>
    <t>420 Sekunde(n)</t>
  </si>
  <si>
    <t>421 Sekunde(n)</t>
  </si>
  <si>
    <t>422 Sekunde(n)</t>
  </si>
  <si>
    <t>423 Sekunde(n)</t>
  </si>
  <si>
    <t>424 Sekunde(n)</t>
  </si>
  <si>
    <t>425 Sekunde(n)</t>
  </si>
  <si>
    <t>426 Sekunde(n)</t>
  </si>
  <si>
    <t>427 Sekunde(n)</t>
  </si>
  <si>
    <t>428 Sekunde(n)</t>
  </si>
  <si>
    <t>429 Sekunde(n)</t>
  </si>
  <si>
    <t>430 Sekunde(n)</t>
  </si>
  <si>
    <t>431 Sekunde(n)</t>
  </si>
  <si>
    <t>432 Sekunde(n)</t>
  </si>
  <si>
    <t>433 Sekunde(n)</t>
  </si>
  <si>
    <t>434 Sekunde(n)</t>
  </si>
  <si>
    <t>435 Sekunde(n)</t>
  </si>
  <si>
    <t>436 Sekunde(n)</t>
  </si>
  <si>
    <t>437 Sekunde(n)</t>
  </si>
  <si>
    <t>438 Sekunde(n)</t>
  </si>
  <si>
    <t>439 Sekunde(n)</t>
  </si>
  <si>
    <t>440 Sekunde(n)</t>
  </si>
  <si>
    <t>441 Sekunde(n)</t>
  </si>
  <si>
    <t>442 Sekunde(n)</t>
  </si>
  <si>
    <t>443 Sekunde(n)</t>
  </si>
  <si>
    <t>444 Sekunde(n)</t>
  </si>
  <si>
    <t>445 Sekunde(n)</t>
  </si>
  <si>
    <t>446 Sekunde(n)</t>
  </si>
  <si>
    <t>447 Sekunde(n)</t>
  </si>
  <si>
    <t>448 Sekunde(n)</t>
  </si>
  <si>
    <t>449 Sekunde(n)</t>
  </si>
  <si>
    <t>450 Sekunde(n)</t>
  </si>
  <si>
    <t>451 Sekunde(n)</t>
  </si>
  <si>
    <t>452 Sekunde(n)</t>
  </si>
  <si>
    <t>453 Sekunde(n)</t>
  </si>
  <si>
    <t>454 Sekunde(n)</t>
  </si>
  <si>
    <t>455 Sekunde(n)</t>
  </si>
  <si>
    <t>456 Sekunde(n)</t>
  </si>
  <si>
    <t>457 Sekunde(n)</t>
  </si>
  <si>
    <t>458 Sekunde(n)</t>
  </si>
  <si>
    <t>459 Sekunde(n)</t>
  </si>
  <si>
    <t>460 Sekunde(n)</t>
  </si>
  <si>
    <t>461 Sekunde(n)</t>
  </si>
  <si>
    <t>462 Sekunde(n)</t>
  </si>
  <si>
    <t>463 Sekunde(n)</t>
  </si>
  <si>
    <t>464 Sekunde(n)</t>
  </si>
  <si>
    <t>465 Sekunde(n)</t>
  </si>
  <si>
    <t>466 Sekunde(n)</t>
  </si>
  <si>
    <t>467 Sekunde(n)</t>
  </si>
  <si>
    <t>468 Sekunde(n)</t>
  </si>
  <si>
    <t>469 Sekunde(n)</t>
  </si>
  <si>
    <t>470 Sekunde(n)</t>
  </si>
  <si>
    <t>471 Sekunde(n)</t>
  </si>
  <si>
    <t>472 Sekunde(n)</t>
  </si>
  <si>
    <t>473 Sekunde(n)</t>
  </si>
  <si>
    <t>474 Sekunde(n)</t>
  </si>
  <si>
    <t>475 Sekunde(n)</t>
  </si>
  <si>
    <t>476 Sekunde(n)</t>
  </si>
  <si>
    <t>477 Sekunde(n)</t>
  </si>
  <si>
    <t>478 Sekunde(n)</t>
  </si>
  <si>
    <t>479 Sekunde(n)</t>
  </si>
  <si>
    <t>480 Sekunde(n)</t>
  </si>
  <si>
    <t>481 Sekunde(n)</t>
  </si>
  <si>
    <t>482 Sekunde(n)</t>
  </si>
  <si>
    <t>483 Sekunde(n)</t>
  </si>
  <si>
    <t>484 Sekunde(n)</t>
  </si>
  <si>
    <t>485 Sekunde(n)</t>
  </si>
  <si>
    <t>486 Sekunde(n)</t>
  </si>
  <si>
    <t>487 Sekunde(n)</t>
  </si>
  <si>
    <t>488 Sekunde(n)</t>
  </si>
  <si>
    <t>489 Sekunde(n)</t>
  </si>
  <si>
    <t>490 Sekunde(n)</t>
  </si>
  <si>
    <t>491 Sekunde(n)</t>
  </si>
  <si>
    <t>492 Sekunde(n)</t>
  </si>
  <si>
    <t>493 Sekunde(n)</t>
  </si>
  <si>
    <t>494 Sekunde(n)</t>
  </si>
  <si>
    <t>495 Sekunde(n)</t>
  </si>
  <si>
    <t>496 Sekunde(n)</t>
  </si>
  <si>
    <t>497 Sekunde(n)</t>
  </si>
  <si>
    <t>498 Sekunde(n)</t>
  </si>
  <si>
    <t>499 Sekunde(n)</t>
  </si>
  <si>
    <t>500 Sekunde(n)</t>
  </si>
  <si>
    <t>501 Sekunde(n)</t>
  </si>
  <si>
    <t>502 Sekunde(n)</t>
  </si>
  <si>
    <t>503 Sekunde(n)</t>
  </si>
  <si>
    <t>504 Sekunde(n)</t>
  </si>
  <si>
    <t>505 Sekunde(n)</t>
  </si>
  <si>
    <t>506 Sekunde(n)</t>
  </si>
  <si>
    <t>507 Sekunde(n)</t>
  </si>
  <si>
    <t>508 Sekunde(n)</t>
  </si>
  <si>
    <t>509 Sekunde(n)</t>
  </si>
  <si>
    <t>510 Sekunde(n)</t>
  </si>
  <si>
    <t>511 Sekunde(n)</t>
  </si>
  <si>
    <t>512 Sekunde(n)</t>
  </si>
  <si>
    <t>513 Sekunde(n)</t>
  </si>
  <si>
    <t>514 Sekunde(n)</t>
  </si>
  <si>
    <t>515 Sekunde(n)</t>
  </si>
  <si>
    <t>516 Sekunde(n)</t>
  </si>
  <si>
    <t>517 Sekunde(n)</t>
  </si>
  <si>
    <t>518 Sekunde(n)</t>
  </si>
  <si>
    <t>519 Sekunde(n)</t>
  </si>
  <si>
    <t>520 Sekunde(n)</t>
  </si>
  <si>
    <t>521 Sekunde(n)</t>
  </si>
  <si>
    <t>522 Sekunde(n)</t>
  </si>
  <si>
    <t>523 Sekunde(n)</t>
  </si>
  <si>
    <t>524 Sekunde(n)</t>
  </si>
  <si>
    <t>525 Sekunde(n)</t>
  </si>
  <si>
    <t>526 Sekunde(n)</t>
  </si>
  <si>
    <t>527 Sekunde(n)</t>
  </si>
  <si>
    <t>528 Sekunde(n)</t>
  </si>
  <si>
    <t>529 Sekunde(n)</t>
  </si>
  <si>
    <t>530 Sekunde(n)</t>
  </si>
  <si>
    <t>531 Sekunde(n)</t>
  </si>
  <si>
    <t>532 Sekunde(n)</t>
  </si>
  <si>
    <t>533 Sekunde(n)</t>
  </si>
  <si>
    <t>534 Sekunde(n)</t>
  </si>
  <si>
    <t>535 Sekunde(n)</t>
  </si>
  <si>
    <t>536 Sekunde(n)</t>
  </si>
  <si>
    <t>537 Sekunde(n)</t>
  </si>
  <si>
    <t>538 Sekunde(n)</t>
  </si>
  <si>
    <t>539 Sekunde(n)</t>
  </si>
  <si>
    <t>540 Sekunde(n)</t>
  </si>
  <si>
    <t>541 Sekunde(n)</t>
  </si>
  <si>
    <t>542 Sekunde(n)</t>
  </si>
  <si>
    <t>543 Sekunde(n)</t>
  </si>
  <si>
    <t>544 Sekunde(n)</t>
  </si>
  <si>
    <t>545 Sekunde(n)</t>
  </si>
  <si>
    <t>546 Sekunde(n)</t>
  </si>
  <si>
    <t>547 Sekunde(n)</t>
  </si>
  <si>
    <t>548 Sekunde(n)</t>
  </si>
  <si>
    <t>549 Sekunde(n)</t>
  </si>
  <si>
    <t>550 Sekunde(n)</t>
  </si>
  <si>
    <t>551 Sekunde(n)</t>
  </si>
  <si>
    <t>552 Sekunde(n)</t>
  </si>
  <si>
    <t>553 Sekunde(n)</t>
  </si>
  <si>
    <t>554 Sekunde(n)</t>
  </si>
  <si>
    <t>555 Sekunde(n)</t>
  </si>
  <si>
    <t>556 Sekunde(n)</t>
  </si>
  <si>
    <t>557 Sekunde(n)</t>
  </si>
  <si>
    <t>558 Sekunde(n)</t>
  </si>
  <si>
    <t>559 Sekunde(n)</t>
  </si>
  <si>
    <t>560 Sekunde(n)</t>
  </si>
  <si>
    <t>561 Sekunde(n)</t>
  </si>
  <si>
    <t>562 Sekunde(n)</t>
  </si>
  <si>
    <t>563 Sekunde(n)</t>
  </si>
  <si>
    <t>564 Sekunde(n)</t>
  </si>
  <si>
    <t>565 Sekunde(n)</t>
  </si>
  <si>
    <t>566 Sekunde(n)</t>
  </si>
  <si>
    <t>567 Sekunde(n)</t>
  </si>
  <si>
    <t>568 Sekunde(n)</t>
  </si>
  <si>
    <t>569 Sekunde(n)</t>
  </si>
  <si>
    <t>570 Sekunde(n)</t>
  </si>
  <si>
    <t>571 Sekunde(n)</t>
  </si>
  <si>
    <t>572 Sekunde(n)</t>
  </si>
  <si>
    <t>573 Sekunde(n)</t>
  </si>
  <si>
    <t>574 Sekunde(n)</t>
  </si>
  <si>
    <t>575 Sekunde(n)</t>
  </si>
  <si>
    <t>576 Sekunde(n)</t>
  </si>
  <si>
    <t>577 Sekunde(n)</t>
  </si>
  <si>
    <t>578 Sekunde(n)</t>
  </si>
  <si>
    <t>579 Sekunde(n)</t>
  </si>
  <si>
    <t>580 Sekunde(n)</t>
  </si>
  <si>
    <t>581 Sekunde(n)</t>
  </si>
  <si>
    <t>582 Sekunde(n)</t>
  </si>
  <si>
    <t>583 Sekunde(n)</t>
  </si>
  <si>
    <t>584 Sekunde(n)</t>
  </si>
  <si>
    <t>585 Sekunde(n)</t>
  </si>
  <si>
    <t>586 Sekunde(n)</t>
  </si>
  <si>
    <t>587 Sekunde(n)</t>
  </si>
  <si>
    <t>588 Sekunde(n)</t>
  </si>
  <si>
    <t>589 Sekunde(n)</t>
  </si>
  <si>
    <t>590 Sekunde(n)</t>
  </si>
  <si>
    <t>591 Sekunde(n)</t>
  </si>
  <si>
    <t>592 Sekunde(n)</t>
  </si>
  <si>
    <t>593 Sekunde(n)</t>
  </si>
  <si>
    <t>594 Sekunde(n)</t>
  </si>
  <si>
    <t>595 Sekunde(n)</t>
  </si>
  <si>
    <t>596 Sekunde(n)</t>
  </si>
  <si>
    <t>597 Sekunde(n)</t>
  </si>
  <si>
    <t>598 Sekunde(n)</t>
  </si>
  <si>
    <t>599 Sekunde(n)</t>
  </si>
  <si>
    <t>600 Sekunde(n)</t>
  </si>
  <si>
    <t>601 Sekunde(n)</t>
  </si>
  <si>
    <t>602 Sekunde(n)</t>
  </si>
  <si>
    <t>603 Sekunde(n)</t>
  </si>
  <si>
    <t>604 Sekunde(n)</t>
  </si>
  <si>
    <t>605 Sekunde(n)</t>
  </si>
  <si>
    <t>606 Sekunde(n)</t>
  </si>
  <si>
    <t>607 Sekunde(n)</t>
  </si>
  <si>
    <t>608 Sekunde(n)</t>
  </si>
  <si>
    <t>609 Sekunde(n)</t>
  </si>
  <si>
    <t>610 Sekunde(n)</t>
  </si>
  <si>
    <t>611 Sekunde(n)</t>
  </si>
  <si>
    <t>612 Sekunde(n)</t>
  </si>
  <si>
    <t>613 Sekunde(n)</t>
  </si>
  <si>
    <t>614 Sekunde(n)</t>
  </si>
  <si>
    <t>615 Sekunde(n)</t>
  </si>
  <si>
    <t>616 Sekunde(n)</t>
  </si>
  <si>
    <t>617 Sekunde(n)</t>
  </si>
  <si>
    <t>618 Sekunde(n)</t>
  </si>
  <si>
    <t>619 Sekunde(n)</t>
  </si>
  <si>
    <t>620 Sekunde(n)</t>
  </si>
  <si>
    <t>621 Sekunde(n)</t>
  </si>
  <si>
    <t>622 Sekunde(n)</t>
  </si>
  <si>
    <t>623 Sekunde(n)</t>
  </si>
  <si>
    <t>624 Sekunde(n)</t>
  </si>
  <si>
    <t>625 Sekunde(n)</t>
  </si>
  <si>
    <t>626 Sekunde(n)</t>
  </si>
  <si>
    <t>627 Sekunde(n)</t>
  </si>
  <si>
    <t>628 Sekunde(n)</t>
  </si>
  <si>
    <t>629 Sekunde(n)</t>
  </si>
  <si>
    <t>630 Sekunde(n)</t>
  </si>
  <si>
    <t>631 Sekunde(n)</t>
  </si>
  <si>
    <t>632 Sekunde(n)</t>
  </si>
  <si>
    <t>633 Sekunde(n)</t>
  </si>
  <si>
    <t>634 Sekunde(n)</t>
  </si>
  <si>
    <t>635 Sekunde(n)</t>
  </si>
  <si>
    <t>636 Sekunde(n)</t>
  </si>
  <si>
    <t>637 Sekunde(n)</t>
  </si>
  <si>
    <t>638 Sekunde(n)</t>
  </si>
  <si>
    <t>639 Sekunde(n)</t>
  </si>
  <si>
    <t>640 Sekunde(n)</t>
  </si>
  <si>
    <t>641 Sekunde(n)</t>
  </si>
  <si>
    <t>642 Sekunde(n)</t>
  </si>
  <si>
    <t>643 Sekunde(n)</t>
  </si>
  <si>
    <t>644 Sekunde(n)</t>
  </si>
  <si>
    <t>645 Sekunde(n)</t>
  </si>
  <si>
    <t>646 Sekunde(n)</t>
  </si>
  <si>
    <t>647 Sekunde(n)</t>
  </si>
  <si>
    <t>648 Sekunde(n)</t>
  </si>
  <si>
    <t>649 Sekunde(n)</t>
  </si>
  <si>
    <t>650 Sekunde(n)</t>
  </si>
  <si>
    <t>651 Sekunde(n)</t>
  </si>
  <si>
    <t>652 Sekunde(n)</t>
  </si>
  <si>
    <t>653 Sekunde(n)</t>
  </si>
  <si>
    <t>654 Sekunde(n)</t>
  </si>
  <si>
    <t>655 Sekunde(n)</t>
  </si>
  <si>
    <t>656 Sekunde(n)</t>
  </si>
  <si>
    <t>657 Sekunde(n)</t>
  </si>
  <si>
    <t>658 Sekunde(n)</t>
  </si>
  <si>
    <t>659 Sekunde(n)</t>
  </si>
  <si>
    <t>660 Sekunde(n)</t>
  </si>
  <si>
    <t>661 Sekunde(n)</t>
  </si>
  <si>
    <t>662 Sekunde(n)</t>
  </si>
  <si>
    <t>663 Sekunde(n)</t>
  </si>
  <si>
    <t>664 Sekunde(n)</t>
  </si>
  <si>
    <t>665 Sekunde(n)</t>
  </si>
  <si>
    <t>666 Sekunde(n)</t>
  </si>
  <si>
    <t>667 Sekunde(n)</t>
  </si>
  <si>
    <t>668 Sekunde(n)</t>
  </si>
  <si>
    <t>669 Sekunde(n)</t>
  </si>
  <si>
    <t>670 Sekunde(n)</t>
  </si>
  <si>
    <t>671 Sekunde(n)</t>
  </si>
  <si>
    <t>672 Sekunde(n)</t>
  </si>
  <si>
    <t>673 Sekunde(n)</t>
  </si>
  <si>
    <t>674 Sekunde(n)</t>
  </si>
  <si>
    <t>675 Sekunde(n)</t>
  </si>
  <si>
    <t>676 Sekunde(n)</t>
  </si>
  <si>
    <t>677 Sekunde(n)</t>
  </si>
  <si>
    <t>678 Sekunde(n)</t>
  </si>
  <si>
    <t>679 Sekunde(n)</t>
  </si>
  <si>
    <t>680 Sekunde(n)</t>
  </si>
  <si>
    <t>681 Sekunde(n)</t>
  </si>
  <si>
    <t>682 Sekunde(n)</t>
  </si>
  <si>
    <t>683 Sekunde(n)</t>
  </si>
  <si>
    <t>684 Sekunde(n)</t>
  </si>
  <si>
    <t>685 Sekunde(n)</t>
  </si>
  <si>
    <t>686 Sekunde(n)</t>
  </si>
  <si>
    <t>687 Sekunde(n)</t>
  </si>
  <si>
    <t>688 Sekunde(n)</t>
  </si>
  <si>
    <t>689 Sekunde(n)</t>
  </si>
  <si>
    <t>690 Sekunde(n)</t>
  </si>
  <si>
    <t>691 Sekunde(n)</t>
  </si>
  <si>
    <t>692 Sekunde(n)</t>
  </si>
  <si>
    <t>693 Sekunde(n)</t>
  </si>
  <si>
    <t>694 Sekunde(n)</t>
  </si>
  <si>
    <t>695 Sekunde(n)</t>
  </si>
  <si>
    <t>696 Sekunde(n)</t>
  </si>
  <si>
    <t>697 Sekunde(n)</t>
  </si>
  <si>
    <t>698 Sekunde(n)</t>
  </si>
  <si>
    <t>699 Sekunde(n)</t>
  </si>
  <si>
    <t>700 Sekunde(n)</t>
  </si>
  <si>
    <t>701 Sekunde(n)</t>
  </si>
  <si>
    <t>702 Sekunde(n)</t>
  </si>
  <si>
    <t>703 Sekunde(n)</t>
  </si>
  <si>
    <t>704 Sekunde(n)</t>
  </si>
  <si>
    <t>705 Sekunde(n)</t>
  </si>
  <si>
    <t>706 Sekunde(n)</t>
  </si>
  <si>
    <t>707 Sekunde(n)</t>
  </si>
  <si>
    <t>708 Sekunde(n)</t>
  </si>
  <si>
    <t>709 Sekunde(n)</t>
  </si>
  <si>
    <t>710 Sekunde(n)</t>
  </si>
  <si>
    <t>711 Sekunde(n)</t>
  </si>
  <si>
    <t>712 Sekunde(n)</t>
  </si>
  <si>
    <t>713 Sekunde(n)</t>
  </si>
  <si>
    <t>714 Sekunde(n)</t>
  </si>
  <si>
    <t>715 Sekunde(n)</t>
  </si>
  <si>
    <t>716 Sekunde(n)</t>
  </si>
  <si>
    <t>717 Sekunde(n)</t>
  </si>
  <si>
    <t>718 Sekunde(n)</t>
  </si>
  <si>
    <t>719 Sekunde(n)</t>
  </si>
  <si>
    <t>720 Sekunde(n)</t>
  </si>
  <si>
    <t>721 Sekunde(n)</t>
  </si>
  <si>
    <t>722 Sekunde(n)</t>
  </si>
  <si>
    <t>723 Sekunde(n)</t>
  </si>
  <si>
    <t>724 Sekunde(n)</t>
  </si>
  <si>
    <t>725 Sekunde(n)</t>
  </si>
  <si>
    <t>726 Sekunde(n)</t>
  </si>
  <si>
    <t>727 Sekunde(n)</t>
  </si>
  <si>
    <t>728 Sekunde(n)</t>
  </si>
  <si>
    <t>729 Sekunde(n)</t>
  </si>
  <si>
    <t>730 Sekunde(n)</t>
  </si>
  <si>
    <t>731 Sekunde(n)</t>
  </si>
  <si>
    <t>732 Sekunde(n)</t>
  </si>
  <si>
    <t>733 Sekunde(n)</t>
  </si>
  <si>
    <t>734 Sekunde(n)</t>
  </si>
  <si>
    <t>735 Sekunde(n)</t>
  </si>
  <si>
    <t>736 Sekunde(n)</t>
  </si>
  <si>
    <t>737 Sekunde(n)</t>
  </si>
  <si>
    <t>738 Sekunde(n)</t>
  </si>
  <si>
    <t>739 Sekunde(n)</t>
  </si>
  <si>
    <t>740 Sekunde(n)</t>
  </si>
  <si>
    <t>741 Sekunde(n)</t>
  </si>
  <si>
    <t>742 Sekunde(n)</t>
  </si>
  <si>
    <t>743 Sekunde(n)</t>
  </si>
  <si>
    <t>744 Sekunde(n)</t>
  </si>
  <si>
    <t>745 Sekunde(n)</t>
  </si>
  <si>
    <t>746 Sekunde(n)</t>
  </si>
  <si>
    <t>747 Sekunde(n)</t>
  </si>
  <si>
    <t>748 Sekunde(n)</t>
  </si>
  <si>
    <t>749 Sekunde(n)</t>
  </si>
  <si>
    <t>750 Sekunde(n)</t>
  </si>
  <si>
    <t>751 Sekunde(n)</t>
  </si>
  <si>
    <t>752 Sekunde(n)</t>
  </si>
  <si>
    <t>753 Sekunde(n)</t>
  </si>
  <si>
    <t>754 Sekunde(n)</t>
  </si>
  <si>
    <t>755 Sekunde(n)</t>
  </si>
  <si>
    <t>756 Sekunde(n)</t>
  </si>
  <si>
    <t>757 Sekunde(n)</t>
  </si>
  <si>
    <t>758 Sekunde(n)</t>
  </si>
  <si>
    <t>759 Sekunde(n)</t>
  </si>
  <si>
    <t>760 Sekunde(n)</t>
  </si>
  <si>
    <t>761 Sekunde(n)</t>
  </si>
  <si>
    <t>762 Sekunde(n)</t>
  </si>
  <si>
    <t>763 Sekunde(n)</t>
  </si>
  <si>
    <t>764 Sekunde(n)</t>
  </si>
  <si>
    <t>765 Sekunde(n)</t>
  </si>
  <si>
    <t>766 Sekunde(n)</t>
  </si>
  <si>
    <t>767 Sekunde(n)</t>
  </si>
  <si>
    <t>768 Sekunde(n)</t>
  </si>
  <si>
    <t>769 Sekunde(n)</t>
  </si>
  <si>
    <t>770 Sekunde(n)</t>
  </si>
  <si>
    <t>771 Sekunde(n)</t>
  </si>
  <si>
    <t>772 Sekunde(n)</t>
  </si>
  <si>
    <t>773 Sekunde(n)</t>
  </si>
  <si>
    <t>774 Sekunde(n)</t>
  </si>
  <si>
    <t>775 Sekunde(n)</t>
  </si>
  <si>
    <t>776 Sekunde(n)</t>
  </si>
  <si>
    <t>777 Sekunde(n)</t>
  </si>
  <si>
    <t>778 Sekunde(n)</t>
  </si>
  <si>
    <t>779 Sekunde(n)</t>
  </si>
  <si>
    <t>780 Sekunde(n)</t>
  </si>
  <si>
    <t>781 Sekunde(n)</t>
  </si>
  <si>
    <t>782 Sekunde(n)</t>
  </si>
  <si>
    <t>783 Sekunde(n)</t>
  </si>
  <si>
    <t>784 Sekunde(n)</t>
  </si>
  <si>
    <t>785 Sekunde(n)</t>
  </si>
  <si>
    <t>786 Sekunde(n)</t>
  </si>
  <si>
    <t>787 Sekunde(n)</t>
  </si>
  <si>
    <t>788 Sekunde(n)</t>
  </si>
  <si>
    <t>789 Sekunde(n)</t>
  </si>
  <si>
    <t>790 Sekunde(n)</t>
  </si>
  <si>
    <t>791 Sekunde(n)</t>
  </si>
  <si>
    <t>792 Sekunde(n)</t>
  </si>
  <si>
    <t>793 Sekunde(n)</t>
  </si>
  <si>
    <t>794 Sekunde(n)</t>
  </si>
  <si>
    <t>795 Sekunde(n)</t>
  </si>
  <si>
    <t>796 Sekunde(n)</t>
  </si>
  <si>
    <t>797 Sekunde(n)</t>
  </si>
  <si>
    <t>798 Sekunde(n)</t>
  </si>
  <si>
    <t>799 Sekunde(n)</t>
  </si>
  <si>
    <t>800 Sekunde(n)</t>
  </si>
  <si>
    <t>801 Sekunde(n)</t>
  </si>
  <si>
    <t>802 Sekunde(n)</t>
  </si>
  <si>
    <t>803 Sekunde(n)</t>
  </si>
  <si>
    <t>804 Sekunde(n)</t>
  </si>
  <si>
    <t>805 Sekunde(n)</t>
  </si>
  <si>
    <t>806 Sekunde(n)</t>
  </si>
  <si>
    <t>807 Sekunde(n)</t>
  </si>
  <si>
    <t>808 Sekunde(n)</t>
  </si>
  <si>
    <t>809 Sekunde(n)</t>
  </si>
  <si>
    <t>810 Sekunde(n)</t>
  </si>
  <si>
    <t>811 Sekunde(n)</t>
  </si>
  <si>
    <t>812 Sekunde(n)</t>
  </si>
  <si>
    <t>813 Sekunde(n)</t>
  </si>
  <si>
    <t>814 Sekunde(n)</t>
  </si>
  <si>
    <t>815 Sekunde(n)</t>
  </si>
  <si>
    <t>816 Sekunde(n)</t>
  </si>
  <si>
    <t>817 Sekunde(n)</t>
  </si>
  <si>
    <t>818 Sekunde(n)</t>
  </si>
  <si>
    <t>819 Sekunde(n)</t>
  </si>
  <si>
    <t>820 Sekunde(n)</t>
  </si>
  <si>
    <t>821 Sekunde(n)</t>
  </si>
  <si>
    <t>822 Sekunde(n)</t>
  </si>
  <si>
    <t>823 Sekunde(n)</t>
  </si>
  <si>
    <t>824 Sekunde(n)</t>
  </si>
  <si>
    <t>825 Sekunde(n)</t>
  </si>
  <si>
    <t>826 Sekunde(n)</t>
  </si>
  <si>
    <t>827 Sekunde(n)</t>
  </si>
  <si>
    <t>828 Sekunde(n)</t>
  </si>
  <si>
    <t>829 Sekunde(n)</t>
  </si>
  <si>
    <t>830 Sekunde(n)</t>
  </si>
  <si>
    <t>831 Sekunde(n)</t>
  </si>
  <si>
    <t>832 Sekunde(n)</t>
  </si>
  <si>
    <t>833 Sekunde(n)</t>
  </si>
  <si>
    <t>834 Sekunde(n)</t>
  </si>
  <si>
    <t>835 Sekunde(n)</t>
  </si>
  <si>
    <t>836 Sekunde(n)</t>
  </si>
  <si>
    <t>837 Sekunde(n)</t>
  </si>
  <si>
    <t>838 Sekunde(n)</t>
  </si>
  <si>
    <t>839 Sekunde(n)</t>
  </si>
  <si>
    <t>840 Sekunde(n)</t>
  </si>
  <si>
    <t>841 Sekunde(n)</t>
  </si>
  <si>
    <t>842 Sekunde(n)</t>
  </si>
  <si>
    <t>843 Sekunde(n)</t>
  </si>
  <si>
    <t>844 Sekunde(n)</t>
  </si>
  <si>
    <t>845 Sekunde(n)</t>
  </si>
  <si>
    <t>846 Sekunde(n)</t>
  </si>
  <si>
    <t>847 Sekunde(n)</t>
  </si>
  <si>
    <t>848 Sekunde(n)</t>
  </si>
  <si>
    <t>849 Sekunde(n)</t>
  </si>
  <si>
    <t>850 Sekunde(n)</t>
  </si>
  <si>
    <t>851 Sekunde(n)</t>
  </si>
  <si>
    <t>852 Sekunde(n)</t>
  </si>
  <si>
    <t>853 Sekunde(n)</t>
  </si>
  <si>
    <t>854 Sekunde(n)</t>
  </si>
  <si>
    <t>855 Sekunde(n)</t>
  </si>
  <si>
    <t>856 Sekunde(n)</t>
  </si>
  <si>
    <t>857 Sekunde(n)</t>
  </si>
  <si>
    <t>858 Sekunde(n)</t>
  </si>
  <si>
    <t>859 Sekunde(n)</t>
  </si>
  <si>
    <t>860 Sekunde(n)</t>
  </si>
  <si>
    <t>861 Sekunde(n)</t>
  </si>
  <si>
    <t>862 Sekunde(n)</t>
  </si>
  <si>
    <t>863 Sekunde(n)</t>
  </si>
  <si>
    <t>864 Sekunde(n)</t>
  </si>
  <si>
    <t>865 Sekunde(n)</t>
  </si>
  <si>
    <t>866 Sekunde(n)</t>
  </si>
  <si>
    <t>867 Sekunde(n)</t>
  </si>
  <si>
    <t>868 Sekunde(n)</t>
  </si>
  <si>
    <t>869 Sekunde(n)</t>
  </si>
  <si>
    <t>870 Sekunde(n)</t>
  </si>
  <si>
    <t>871 Sekunde(n)</t>
  </si>
  <si>
    <t>872 Sekunde(n)</t>
  </si>
  <si>
    <t>873 Sekunde(n)</t>
  </si>
  <si>
    <t>874 Sekunde(n)</t>
  </si>
  <si>
    <t>875 Sekunde(n)</t>
  </si>
  <si>
    <t>876 Sekunde(n)</t>
  </si>
  <si>
    <t>877 Sekunde(n)</t>
  </si>
  <si>
    <t>878 Sekunde(n)</t>
  </si>
  <si>
    <t>879 Sekunde(n)</t>
  </si>
  <si>
    <t>880 Sekunde(n)</t>
  </si>
  <si>
    <t>881 Sekunde(n)</t>
  </si>
  <si>
    <t>882 Sekunde(n)</t>
  </si>
  <si>
    <t>883 Sekunde(n)</t>
  </si>
  <si>
    <t>884 Sekunde(n)</t>
  </si>
  <si>
    <t>885 Sekunde(n)</t>
  </si>
  <si>
    <t>886 Sekunde(n)</t>
  </si>
  <si>
    <t>887 Sekunde(n)</t>
  </si>
  <si>
    <t>888 Sekunde(n)</t>
  </si>
  <si>
    <t>889 Sekunde(n)</t>
  </si>
  <si>
    <t>890 Sekunde(n)</t>
  </si>
  <si>
    <t>891 Sekunde(n)</t>
  </si>
  <si>
    <t>892 Sekunde(n)</t>
  </si>
  <si>
    <t>893 Sekunde(n)</t>
  </si>
  <si>
    <t>894 Sekunde(n)</t>
  </si>
  <si>
    <t>895 Sekunde(n)</t>
  </si>
  <si>
    <t>896 Sekunde(n)</t>
  </si>
  <si>
    <t>897 Sekunde(n)</t>
  </si>
  <si>
    <t>898 Sekunde(n)</t>
  </si>
  <si>
    <t>899 Sekunde(n)</t>
  </si>
  <si>
    <t>900 Sekunde(n)</t>
  </si>
  <si>
    <t>901 Sekunde(n)</t>
  </si>
  <si>
    <t>902 Sekunde(n)</t>
  </si>
  <si>
    <t>903 Sekunde(n)</t>
  </si>
  <si>
    <t>904 Sekunde(n)</t>
  </si>
  <si>
    <t>905 Sekunde(n)</t>
  </si>
  <si>
    <t>906 Sekunde(n)</t>
  </si>
  <si>
    <t>907 Sekunde(n)</t>
  </si>
  <si>
    <t>908 Sekunde(n)</t>
  </si>
  <si>
    <t>909 Sekunde(n)</t>
  </si>
  <si>
    <t>910 Sekunde(n)</t>
  </si>
  <si>
    <t>911 Sekunde(n)</t>
  </si>
  <si>
    <t>912 Sekunde(n)</t>
  </si>
  <si>
    <t>913 Sekunde(n)</t>
  </si>
  <si>
    <t>914 Sekunde(n)</t>
  </si>
  <si>
    <t>915 Sekunde(n)</t>
  </si>
  <si>
    <t>916 Sekunde(n)</t>
  </si>
  <si>
    <t>917 Sekunde(n)</t>
  </si>
  <si>
    <t>918 Sekunde(n)</t>
  </si>
  <si>
    <t>919 Sekunde(n)</t>
  </si>
  <si>
    <t>920 Sekunde(n)</t>
  </si>
  <si>
    <t>921 Sekunde(n)</t>
  </si>
  <si>
    <t>922 Sekunde(n)</t>
  </si>
  <si>
    <t>923 Sekunde(n)</t>
  </si>
  <si>
    <t>924 Sekunde(n)</t>
  </si>
  <si>
    <t>925 Sekunde(n)</t>
  </si>
  <si>
    <t>926 Sekunde(n)</t>
  </si>
  <si>
    <t>927 Sekunde(n)</t>
  </si>
  <si>
    <t>928 Sekunde(n)</t>
  </si>
  <si>
    <t>929 Sekunde(n)</t>
  </si>
  <si>
    <t>930 Sekunde(n)</t>
  </si>
  <si>
    <t>931 Sekunde(n)</t>
  </si>
  <si>
    <t>932 Sekunde(n)</t>
  </si>
  <si>
    <t>933 Sekunde(n)</t>
  </si>
  <si>
    <t>934 Sekunde(n)</t>
  </si>
  <si>
    <t>935 Sekunde(n)</t>
  </si>
  <si>
    <t>936 Sekunde(n)</t>
  </si>
  <si>
    <t>937 Sekunde(n)</t>
  </si>
  <si>
    <t>938 Sekunde(n)</t>
  </si>
  <si>
    <t>939 Sekunde(n)</t>
  </si>
  <si>
    <t>940 Sekunde(n)</t>
  </si>
  <si>
    <t>941 Sekunde(n)</t>
  </si>
  <si>
    <t>942 Sekunde(n)</t>
  </si>
  <si>
    <t>943 Sekunde(n)</t>
  </si>
  <si>
    <t>944 Sekunde(n)</t>
  </si>
  <si>
    <t>945 Sekunde(n)</t>
  </si>
  <si>
    <t>946 Sekunde(n)</t>
  </si>
  <si>
    <t>947 Sekunde(n)</t>
  </si>
  <si>
    <t>948 Sekunde(n)</t>
  </si>
  <si>
    <t>949 Sekunde(n)</t>
  </si>
  <si>
    <t>950 Sekunde(n)</t>
  </si>
  <si>
    <t>951 Sekunde(n)</t>
  </si>
  <si>
    <t>952 Sekunde(n)</t>
  </si>
  <si>
    <t>953 Sekunde(n)</t>
  </si>
  <si>
    <t>954 Sekunde(n)</t>
  </si>
  <si>
    <t>955 Sekunde(n)</t>
  </si>
  <si>
    <t>956 Sekunde(n)</t>
  </si>
  <si>
    <t>957 Sekunde(n)</t>
  </si>
  <si>
    <t>958 Sekunde(n)</t>
  </si>
  <si>
    <t>959 Sekunde(n)</t>
  </si>
  <si>
    <t>960 Sekunde(n)</t>
  </si>
  <si>
    <t>961 Sekunde(n)</t>
  </si>
  <si>
    <t>962 Sekunde(n)</t>
  </si>
  <si>
    <t>963 Sekunde(n)</t>
  </si>
  <si>
    <t>964 Sekunde(n)</t>
  </si>
  <si>
    <t>965 Sekunde(n)</t>
  </si>
  <si>
    <t>966 Sekunde(n)</t>
  </si>
  <si>
    <t>967 Sekunde(n)</t>
  </si>
  <si>
    <t>968 Sekunde(n)</t>
  </si>
  <si>
    <t>969 Sekunde(n)</t>
  </si>
  <si>
    <t>970 Sekunde(n)</t>
  </si>
  <si>
    <t>971 Sekunde(n)</t>
  </si>
  <si>
    <t>972 Sekunde(n)</t>
  </si>
  <si>
    <t>973 Sekunde(n)</t>
  </si>
  <si>
    <t>974 Sekunde(n)</t>
  </si>
  <si>
    <t>975 Sekunde(n)</t>
  </si>
  <si>
    <t>976 Sekunde(n)</t>
  </si>
  <si>
    <t>977 Sekunde(n)</t>
  </si>
  <si>
    <t>978 Sekunde(n)</t>
  </si>
  <si>
    <t>979 Sekunde(n)</t>
  </si>
  <si>
    <t>980 Sekunde(n)</t>
  </si>
  <si>
    <t>981 Sekunde(n)</t>
  </si>
  <si>
    <t>982 Sekunde(n)</t>
  </si>
  <si>
    <t>983 Sekunde(n)</t>
  </si>
  <si>
    <t>984 Sekunde(n)</t>
  </si>
  <si>
    <t>985 Sekunde(n)</t>
  </si>
  <si>
    <t>986 Sekunde(n)</t>
  </si>
  <si>
    <t>987 Sekunde(n)</t>
  </si>
  <si>
    <t>988 Sekunde(n)</t>
  </si>
  <si>
    <t>989 Sekunde(n)</t>
  </si>
  <si>
    <t>990 Sekunde(n)</t>
  </si>
  <si>
    <t>991 Sekunde(n)</t>
  </si>
  <si>
    <t>992 Sekunde(n)</t>
  </si>
  <si>
    <t>993 Sekunde(n)</t>
  </si>
  <si>
    <t>994 Sekunde(n)</t>
  </si>
  <si>
    <t>995 Sekunde(n)</t>
  </si>
  <si>
    <t>996 Sekunde(n)</t>
  </si>
  <si>
    <t>997 Sekunde(n)</t>
  </si>
  <si>
    <t>998 Sekunde(n)</t>
  </si>
  <si>
    <t>999 Sekunde(n)</t>
  </si>
  <si>
    <t>Klassifizierung: Intern</t>
  </si>
  <si>
    <t>Stand:</t>
  </si>
  <si>
    <r>
      <t>Erstelldatum:</t>
    </r>
    <r>
      <rPr>
        <i/>
        <sz val="14"/>
        <color rgb="FFFF0000"/>
        <rFont val="Calibri"/>
        <family val="2"/>
        <scheme val="minor"/>
      </rPr>
      <t>*</t>
    </r>
  </si>
  <si>
    <r>
      <t>Autor:</t>
    </r>
    <r>
      <rPr>
        <i/>
        <sz val="14"/>
        <color rgb="FFFF0000"/>
        <rFont val="Calibri"/>
        <family val="2"/>
        <scheme val="minor"/>
      </rPr>
      <t>*</t>
    </r>
  </si>
  <si>
    <r>
      <t>BSC:</t>
    </r>
    <r>
      <rPr>
        <i/>
        <sz val="14"/>
        <color rgb="FFFF0000"/>
        <rFont val="Calibri"/>
        <family val="2"/>
        <scheme val="minor"/>
      </rPr>
      <t>*</t>
    </r>
  </si>
  <si>
    <t>Vorlagen Version:</t>
  </si>
  <si>
    <t>5.04</t>
  </si>
  <si>
    <r>
      <t>Project - Code:</t>
    </r>
    <r>
      <rPr>
        <i/>
        <sz val="14"/>
        <color rgb="FFFF0000"/>
        <rFont val="Calibri"/>
        <family val="2"/>
        <scheme val="minor"/>
      </rPr>
      <t>*</t>
    </r>
  </si>
  <si>
    <r>
      <t>Kundenname:</t>
    </r>
    <r>
      <rPr>
        <i/>
        <sz val="14"/>
        <color rgb="FFFF0000"/>
        <rFont val="Calibri"/>
        <family val="2"/>
        <scheme val="minor"/>
      </rPr>
      <t>*</t>
    </r>
  </si>
  <si>
    <t>* Plichtfelder</t>
  </si>
  <si>
    <t>Android</t>
  </si>
  <si>
    <t>Hinweise zur Erstellung einer Checkliste</t>
  </si>
  <si>
    <t>Vor Abgabe der Checkliste</t>
  </si>
  <si>
    <t>Kommentare</t>
  </si>
  <si>
    <t>Zeilen/Spalten löschen</t>
  </si>
  <si>
    <t>Project-Code</t>
  </si>
  <si>
    <t>Impressum</t>
  </si>
  <si>
    <t>Wo muss die CL nach Prüfung hingeschickt werden?</t>
  </si>
  <si>
    <t>Datum</t>
  </si>
  <si>
    <t>Version</t>
  </si>
  <si>
    <t>Autor</t>
  </si>
  <si>
    <t>Änderung</t>
  </si>
  <si>
    <t>Hier eine Übersicht der Standortliste mit den Pflichtfeldern, die von unserem Vertrieb / Rollout Manager dem Kunden zur Verfügung gestellt werden muss, die der Kunde ausfüllen muss</t>
  </si>
  <si>
    <t>Link Standortliste</t>
  </si>
  <si>
    <t>Punkt</t>
  </si>
  <si>
    <t>Beschreibung</t>
  </si>
  <si>
    <t>Kundenunterschrift und Name</t>
  </si>
  <si>
    <t xml:space="preserve">Ist ab sofort zwingend erforderlich um die Vereinbarung mit dem Kunden getroffen wurde verbindlich festzuhalten.
</t>
  </si>
  <si>
    <t>5.0</t>
  </si>
  <si>
    <t>Name Ricoh MA</t>
  </si>
  <si>
    <t>Um die Vereinbarung des Ricoh MA und des Kunden darzustellen</t>
  </si>
  <si>
    <t>Bedienfeldsummer / -ton</t>
  </si>
  <si>
    <t>Punkt ist entfernt, da der Standard jetzt auf AUS ist</t>
  </si>
  <si>
    <t>Dateiübertragung:
automatisch festgelegter (Ab-) Sendername / Sendername autom, angeben</t>
  </si>
  <si>
    <t>Punkt ist entfernt, da der Standard jetzt auf EIN ist und somit nicht mehr benötigt wird</t>
  </si>
  <si>
    <t>Verwendung des Mediensteckplatzes Scannen (Scannen auf SD Karte oder USB Stick)</t>
  </si>
  <si>
    <t>neu hinzugefügt</t>
  </si>
  <si>
    <t>Verwendung des Mediensteckplatzes Drucken (Drucken von SD Karte oder USB Stick)</t>
  </si>
  <si>
    <t>Signalton bei Jobende</t>
  </si>
  <si>
    <t>Punkt ist entfernt, da der Standard jetzt "mehrere Seiten PDF" ist</t>
  </si>
  <si>
    <t>Papierkassetten (Papierlauf, nicht im Web Image Monitor einstellen)</t>
  </si>
  <si>
    <t>mechanische Papierformat Einstellungen aus der Liste entfernt, da größtenteils bei der Umsetzung fehlerbehaftet</t>
  </si>
  <si>
    <t>System</t>
  </si>
  <si>
    <t>Gerätename und Kommentar entfernt, da sich dies aus Bergen op Zoom so nicht umsetzen lässt</t>
  </si>
  <si>
    <t>Datum / Uhrzeit</t>
  </si>
  <si>
    <t>Entfernt, da Bergen op Zoom dies eh immer auf aktuell stellt</t>
  </si>
  <si>
    <t>SNTP-Serveradresse / -name</t>
  </si>
  <si>
    <t>Enternt, da im Auftrag vorhanden</t>
  </si>
  <si>
    <t xml:space="preserve">Name des SMTP Server / SMTP-Servername:               </t>
  </si>
  <si>
    <t>Entfernt, da im Auftrag</t>
  </si>
  <si>
    <t>SMPT Authentifizierung Ein / Aus</t>
  </si>
  <si>
    <t>SMTP Anmeldename</t>
  </si>
  <si>
    <t>SMTP Passwort</t>
  </si>
  <si>
    <t>SSL Verschlüsselung EIN/ AUS (Wenn ein bitte Port mit eingeben - Defaultport  465)</t>
  </si>
  <si>
    <t>Autom, Email Benachrichtigung / Bestätigung</t>
  </si>
  <si>
    <t>Entfernt, da nie genutzt</t>
  </si>
  <si>
    <t xml:space="preserve">Fax Nr,  z,B,   +49 511 6742 </t>
  </si>
  <si>
    <t>Entfernt - wird über Auftrag erfasst</t>
  </si>
  <si>
    <t>Lautstärke - Alle Töne (Anw,-Menü - allg, Einst,)</t>
  </si>
  <si>
    <t>Default - Alle AUS und aus Liste Entfernt</t>
  </si>
  <si>
    <t>Fax - Parametereinstellungen (Anwenderparameter-Schalter 3 (SW 03))</t>
  </si>
  <si>
    <t>Ist auf eine Zeile gekürzt worden, Erklärung dazu im Kommentar des Feldes</t>
  </si>
  <si>
    <t>Wartung</t>
  </si>
  <si>
    <t>Default auf deaktiv und aus der Checkliste Entfernt  um uns nicht selber aus dem System auszusperren</t>
  </si>
  <si>
    <t>Auto Fortsetzen</t>
  </si>
  <si>
    <t>Default auf AUS und aus Liste Entfernt, da sonst oft die Fehlermeldung der Kunden kommt "Es kann nicht gedruckt werden" da ein z.B. falschen papierformates nicht angezeigt wird</t>
  </si>
  <si>
    <t>Leere Seiten-Druck</t>
  </si>
  <si>
    <t>Default  EIN und aus Liste Entfernt</t>
  </si>
  <si>
    <t>Sub Papierformat</t>
  </si>
  <si>
    <t>Default auto und aus Liste Entfernt</t>
  </si>
  <si>
    <t>Host-Schnittstelle: E/A-Puffer</t>
  </si>
  <si>
    <t>Entfernt</t>
  </si>
  <si>
    <t>Community Name 1</t>
  </si>
  <si>
    <t>Entfernt, da für eine Kundeneigene Community der Community Name 2 genutzt werden soll, damit die Standard Community noch von Software genutzt werden kann</t>
  </si>
  <si>
    <t>Hostname</t>
  </si>
  <si>
    <t>Subnetzmaske</t>
  </si>
  <si>
    <t>Gateway</t>
  </si>
  <si>
    <t>Domain-Name</t>
  </si>
  <si>
    <t>Wins Server 1 / Primär</t>
  </si>
  <si>
    <t>DNS-Server 1</t>
  </si>
  <si>
    <t>DNS-Server 2</t>
  </si>
  <si>
    <t>IP Adresse</t>
  </si>
  <si>
    <t>SP 5-055-1  (IP-Adresse auf Display anzeigen)</t>
  </si>
  <si>
    <t xml:space="preserve">Default auf 1=EIN gesetzt und aus Checkliste entfernt </t>
  </si>
  <si>
    <t>SP 5-061  (Anzeige Tonerfüllstand)</t>
  </si>
  <si>
    <t>Default auf EIN gesetzt und aus Liste entfernt</t>
  </si>
  <si>
    <t>SP 5-888-1  (PIP - Jobverlauf ausblenden)</t>
  </si>
  <si>
    <t xml:space="preserve">Default auf 1=Aktiv gesetzt und aus der Checkliste entfernt </t>
  </si>
  <si>
    <t>SP 5-985-2  (USB (de-) aktivieren)</t>
  </si>
  <si>
    <t>Default auf aktiv und aus Liste Entfernt, da dies über die noch vorhandenen Schnittstelleneinstellungen und Medienplatzeinstellungen in der Checkliste deaktiviert werden kann</t>
  </si>
  <si>
    <t>@remote - Service-Programm</t>
  </si>
  <si>
    <t>Punkt @remote komplett Entfernt, da bei Anbindung mit Basil Box die SP Menus automatisch gesetzt werden</t>
  </si>
  <si>
    <t>Imagus installieren und aktivieren
(nur im Ausnahmefall deaktivieren)</t>
  </si>
  <si>
    <t>wird über den Auftrag erfasst - Entfernt</t>
  </si>
  <si>
    <t>Argus installieren und aktivieren
(nur im Ausnahmefall deaktivieren)</t>
  </si>
  <si>
    <t>IBS</t>
  </si>
  <si>
    <t>Global Scan installieren und aktivieren</t>
  </si>
  <si>
    <t>Entfernt, da es nach Rückstprache mit IT Teams sinnvoller ist dies direkt vom Server der Kundenumgebung zu machen</t>
  </si>
  <si>
    <t>Streamline installieren und aktivieren</t>
  </si>
  <si>
    <t>Bei vorhandenen Netzwerkdaten DHCP ausgeschaltet?</t>
  </si>
  <si>
    <t>Entfernt, da nicht mehr benötigt</t>
  </si>
  <si>
    <t>Kartenleser Konfig</t>
  </si>
  <si>
    <t>Checkliste NICHT dazulegen!</t>
  </si>
  <si>
    <t>Entfernt, da Checkliste Passwörter enthält und nie in ausgedruckter Form beiliegen sollte</t>
  </si>
  <si>
    <t>Default auf 0=AUS gesetzt und aus Checkliste entfernt (Vorgabe Ricoh Europa)</t>
  </si>
  <si>
    <t>Neusystem</t>
  </si>
  <si>
    <t>Aufnahme der SPc 440</t>
  </si>
  <si>
    <t>Systemtyp hinzugefügt</t>
  </si>
  <si>
    <t>Altsystem</t>
  </si>
  <si>
    <t>MP 201 nachträglich wieder aufgenommen</t>
  </si>
  <si>
    <t>5.01</t>
  </si>
  <si>
    <t>6.1</t>
  </si>
  <si>
    <t>Aministrator (Name)</t>
  </si>
  <si>
    <t>Bei den Gelsprinter ist keine Änderung des Names möglich</t>
  </si>
  <si>
    <t>5.02</t>
  </si>
  <si>
    <t>Aufnahme der SPc 250SF / 252SF</t>
  </si>
  <si>
    <t>5.03</t>
  </si>
  <si>
    <t>Auswahl</t>
  </si>
  <si>
    <t>BSC</t>
  </si>
  <si>
    <t>hinzugefügt, um im Nachgang zuordnen zu können, aus welchem Bereich die CL erstellt wurde</t>
  </si>
  <si>
    <t>Bei Änderungen sollen bitte die Zeilen farblich markiert werden, damit eine einfache Verarbeitung möglich ist.</t>
  </si>
  <si>
    <t>Grün -&gt; hinzugefügt</t>
  </si>
  <si>
    <t>Rot   -&gt; gelöscht</t>
  </si>
  <si>
    <t>Zeilen, die in Rot dargestellt sind, werden im Nachgang gelöscht.</t>
  </si>
  <si>
    <t>Gelb -&gt; geändert</t>
  </si>
  <si>
    <t>WIRD VON DER TECHNIK AUSGEFÜLLT</t>
  </si>
  <si>
    <t>o</t>
  </si>
  <si>
    <t>Primax Ctrl</t>
  </si>
  <si>
    <t>KIBO_MFP</t>
  </si>
  <si>
    <t xml:space="preserve"> GWCTRL_MFP</t>
  </si>
  <si>
    <t>KIBO_Prt</t>
  </si>
  <si>
    <t>GWCTRL_Prt</t>
  </si>
  <si>
    <t>GelsprinterMFP</t>
  </si>
  <si>
    <t xml:space="preserve">Gelsprinter </t>
  </si>
  <si>
    <t>Warum sind die Standardwerte Rot?</t>
  </si>
  <si>
    <t>Redesign</t>
  </si>
  <si>
    <t>Komplettes Redesign + neue Systemtypen (Android)</t>
  </si>
  <si>
    <t>5.10</t>
  </si>
  <si>
    <t>Seriennummer:</t>
  </si>
  <si>
    <t xml:space="preserve">Funktiontasten beim GWNX - MFP angepasst </t>
  </si>
  <si>
    <t>5.11</t>
  </si>
  <si>
    <t>5.12</t>
  </si>
  <si>
    <t>Hinweise bei Änderungen der Checkliste</t>
  </si>
  <si>
    <t>CL History</t>
  </si>
  <si>
    <t>hinzugefügt</t>
  </si>
  <si>
    <t>geändert</t>
  </si>
  <si>
    <t>gelöscht</t>
  </si>
  <si>
    <t>Plausibilitätskontrolle:</t>
  </si>
  <si>
    <t>Project - Code</t>
  </si>
  <si>
    <t>Kundenname</t>
  </si>
  <si>
    <t>Erstelldatum</t>
  </si>
  <si>
    <t>Autor - CL History</t>
  </si>
  <si>
    <t>5.13</t>
  </si>
  <si>
    <t>HDD - Verschlüsselung</t>
  </si>
  <si>
    <t>Hostname - FaxNr. - L4773</t>
  </si>
  <si>
    <t>Hostname - FaxNr. - Seriennr. - Tel.Service- L4776</t>
  </si>
  <si>
    <t>Hostname - FaxNr. - Seriennr.- L4776</t>
  </si>
  <si>
    <t>kein Aufkleber</t>
  </si>
  <si>
    <t>keine Verschlüsselung</t>
  </si>
  <si>
    <t>Ja</t>
  </si>
  <si>
    <t>verschiedene Bugs beseitigt + Plasibilitätsprüfung eingebaut</t>
  </si>
  <si>
    <t>Hostname - Inventarnr. - L4773</t>
  </si>
  <si>
    <t>Hostname - IP-Adresse - Helpdesk - L4776</t>
  </si>
  <si>
    <t>Hostname - IP-Adresse - L4773</t>
  </si>
  <si>
    <t>Hostname - IP-Adresse - MAC-Adresse -  L4776</t>
  </si>
  <si>
    <t>Hostname - IP-Adresse - MAC-Adresse - Gerätetyp - L4776</t>
  </si>
  <si>
    <t>Hostname - IP-Adresse - Seriennr. - Gerätetyp - L4776</t>
  </si>
  <si>
    <t>Hostname - IP-Adresse - Subnet - Gateway - L4776</t>
  </si>
  <si>
    <t>Hostname - L4773</t>
  </si>
  <si>
    <t>Hostname - MAC-Adresse - L4776</t>
  </si>
  <si>
    <t>Hostname - Raum - L4773</t>
  </si>
  <si>
    <t>Hostname - Seriennr. - L4773</t>
  </si>
  <si>
    <t>Hostname - Seriennr.- Helpdesk -  L4776</t>
  </si>
  <si>
    <t>Hostname - Seriennr.- Hotline -  L4776</t>
  </si>
  <si>
    <t>Hostname - Seriennr.- Inventarnr. -  L4776</t>
  </si>
  <si>
    <t>Hostname - UserHelpDesk - L4773</t>
  </si>
  <si>
    <t>Inventarnummer - L4773</t>
  </si>
  <si>
    <t>IP-Adresse  - Inventarnr. - L4773</t>
  </si>
  <si>
    <t>IP-Adresse - L4773</t>
  </si>
  <si>
    <t>MAC-Adresse - L4773</t>
  </si>
  <si>
    <t>Seriennr.- IP - Hostname - L4776</t>
  </si>
  <si>
    <t>Seriennummer - E-Mail - L4773</t>
  </si>
  <si>
    <t>Stellplatznummer - Seriennr. - Tel. Servicecenter. - L4776</t>
  </si>
  <si>
    <t>benutzerdefiniert</t>
  </si>
  <si>
    <t>Verschlüsselung aktiv</t>
  </si>
  <si>
    <t>Kontaktdaten Ansprechpartner des Kunden</t>
  </si>
  <si>
    <t>Kontaktdaten Ansprechpartner - IT Admin des Kunden</t>
  </si>
  <si>
    <t>Email:</t>
  </si>
  <si>
    <t>Telefonnummer:</t>
  </si>
  <si>
    <t>Nachname, Vorname:</t>
  </si>
  <si>
    <t>Strasse &amp; Hausnummer:</t>
  </si>
  <si>
    <t>PLZ &amp; Ort:</t>
  </si>
  <si>
    <t>Kontaktdaten</t>
  </si>
  <si>
    <t>Entscheidung</t>
  </si>
  <si>
    <t>Warenkorb des Kunden</t>
  </si>
  <si>
    <r>
      <t xml:space="preserve">Änderungsdatum: </t>
    </r>
    <r>
      <rPr>
        <i/>
        <sz val="14"/>
        <color rgb="FFFF0000"/>
        <rFont val="Calibri"/>
        <family val="2"/>
        <scheme val="minor"/>
      </rPr>
      <t>*</t>
    </r>
  </si>
  <si>
    <r>
      <t xml:space="preserve">Kunden Version: </t>
    </r>
    <r>
      <rPr>
        <i/>
        <sz val="14"/>
        <color rgb="FFFF0000"/>
        <rFont val="Calibri"/>
        <family val="2"/>
        <scheme val="minor"/>
      </rPr>
      <t>*</t>
    </r>
  </si>
  <si>
    <t>aktiv (Nur Strom Aus)</t>
  </si>
  <si>
    <t>5.14</t>
  </si>
  <si>
    <t>Aufnahme SPc342DN / SP5300DN / SP5310DN</t>
  </si>
  <si>
    <t>Systemtypen hinzugefügt</t>
  </si>
  <si>
    <t>Aufnahme MP501 / 601</t>
  </si>
  <si>
    <t>5.15</t>
  </si>
  <si>
    <t>5.16</t>
  </si>
  <si>
    <t>Controller</t>
  </si>
  <si>
    <t>alle</t>
  </si>
  <si>
    <t>MPc 3004</t>
  </si>
  <si>
    <t>Diese Einstellung gibt es nicht mehr (durch Firmwareupdate)</t>
  </si>
  <si>
    <t>Papier</t>
  </si>
  <si>
    <t>Bypass  autom. Papierwahl übernehmen (außer MPc 306/406)</t>
  </si>
  <si>
    <t>Korrektur von Ein auf Aus</t>
  </si>
  <si>
    <t>5.17</t>
  </si>
  <si>
    <t>USB (Metis - Serie)</t>
  </si>
  <si>
    <t>GWNX</t>
  </si>
  <si>
    <t>Korrektur von Aus auf Ein</t>
  </si>
  <si>
    <t>F094 / F098</t>
  </si>
  <si>
    <t>Aufnahme MPc 2004 / MPc 2504</t>
  </si>
  <si>
    <t>5.18</t>
  </si>
  <si>
    <t>Fehlerbehebung bei der SPc440dn und Metis - Serie durchgeführt</t>
  </si>
  <si>
    <t>allgemeine Korrekturen</t>
  </si>
  <si>
    <t>5.19</t>
  </si>
  <si>
    <t>Metis-C2 MPC2004_2504_3004_3504_4504_5504_6004 SP/ASP</t>
  </si>
  <si>
    <t>Heike Zunker</t>
  </si>
  <si>
    <t>3.0</t>
  </si>
  <si>
    <t>Henkel</t>
  </si>
  <si>
    <t>RDE01479</t>
  </si>
  <si>
    <t>MPC6503</t>
  </si>
  <si>
    <t>Düsseldorf</t>
  </si>
  <si>
    <t>Serialnumber:</t>
  </si>
  <si>
    <t>Home Display on the system</t>
  </si>
  <si>
    <t>User Tools - Screen Features - Screen Device Settings Information</t>
  </si>
  <si>
    <t>Function Priority</t>
  </si>
  <si>
    <t>Black &amp; White</t>
  </si>
  <si>
    <t/>
  </si>
  <si>
    <t>Standard scanner setting</t>
  </si>
  <si>
    <t>Resolution</t>
  </si>
  <si>
    <t>File Type</t>
  </si>
  <si>
    <t>Multipage PDF</t>
  </si>
  <si>
    <t>Grayscale</t>
  </si>
  <si>
    <t>n/a</t>
  </si>
  <si>
    <t>national language</t>
  </si>
  <si>
    <t>Configuration - Device settings - System</t>
  </si>
  <si>
    <t>Output tray fax (with fax function!)</t>
  </si>
  <si>
    <t>Output tray copy</t>
  </si>
  <si>
    <t>Output tray document server</t>
  </si>
  <si>
    <t>Output tray print</t>
  </si>
  <si>
    <t>Internal storage 1</t>
  </si>
  <si>
    <t>Upper Finisher Storage</t>
  </si>
  <si>
    <t>Internal storage 2</t>
  </si>
  <si>
    <t>Finisher offset storage</t>
  </si>
  <si>
    <t>Configuration - Device settings - Paper</t>
  </si>
  <si>
    <t>Tray 1</t>
  </si>
  <si>
    <t>Tray 2</t>
  </si>
  <si>
    <t>Tray 3</t>
  </si>
  <si>
    <t>Tray 4</t>
  </si>
  <si>
    <t>A4 Horizontal</t>
  </si>
  <si>
    <t>A4 Vertical</t>
  </si>
  <si>
    <t>A3</t>
  </si>
  <si>
    <t>timesrv01.henkelgroup.net</t>
  </si>
  <si>
    <t>Constant: 1380</t>
  </si>
  <si>
    <t>Configuration - Device settings - Date / Time</t>
  </si>
  <si>
    <t>Configuration - Device Settings - Time</t>
  </si>
  <si>
    <t>System Auto reset timer</t>
  </si>
  <si>
    <t>60 sec.</t>
  </si>
  <si>
    <t xml:space="preserve">Configuration - Device Settings - Email </t>
  </si>
  <si>
    <t xml:space="preserve">Configuration - Device Settings - Administrator Authentication Management </t>
  </si>
  <si>
    <t>User Administrator Authentication</t>
  </si>
  <si>
    <t>Available Settings for User Administrator - Administrator Tools</t>
  </si>
  <si>
    <t>Machine Administrator Authentication</t>
  </si>
  <si>
    <t>Available Settings for Machine Administrator - General Features</t>
  </si>
  <si>
    <t xml:space="preserve">Available Settings for Machine Administrator  - Tray Paper Settings </t>
  </si>
  <si>
    <t xml:space="preserve">Available Settings for Machine Administrator  - Timer Settings </t>
  </si>
  <si>
    <t>Available Settings for Machine Administrator  - Interface</t>
  </si>
  <si>
    <t xml:space="preserve">Available Settings for Machine Administrator  - File Transfer  </t>
  </si>
  <si>
    <t>Available Settings for Machine Administrator  - Administrator Tools</t>
  </si>
  <si>
    <t>Network Administrator Authentication</t>
  </si>
  <si>
    <t>Available Settings for Network Administrator - File Transfer</t>
  </si>
  <si>
    <t xml:space="preserve">Available Settings for Network Administrator - Interface </t>
  </si>
  <si>
    <t>Available Settings for Network Administrator - Administrator Tools</t>
  </si>
  <si>
    <t>File Administrator Authentication</t>
  </si>
  <si>
    <t>Available Settings for File Administrator - Administrator Tools</t>
  </si>
  <si>
    <t>On</t>
  </si>
  <si>
    <t>Configuration - Device Settings - Program/Change Administrator</t>
  </si>
  <si>
    <t>Administrator 1 - Login User Name</t>
  </si>
  <si>
    <t>Login Password</t>
  </si>
  <si>
    <t>MDS2@13rgs</t>
  </si>
  <si>
    <t>R3scu3Pl@n</t>
  </si>
  <si>
    <t>Supervisor - Login Password</t>
  </si>
  <si>
    <t>AD-LDAP</t>
  </si>
  <si>
    <t>ad-ldap.henkelgroup.net</t>
  </si>
  <si>
    <t>dc=henkelgroup,dc=net</t>
  </si>
  <si>
    <t>on</t>
  </si>
  <si>
    <t>yes</t>
  </si>
  <si>
    <t>ricohmgr@henkelgroup.net</t>
  </si>
  <si>
    <t>sn</t>
  </si>
  <si>
    <t>change</t>
  </si>
  <si>
    <t>LDAP-Search (activate after finishing the programm)</t>
  </si>
  <si>
    <t>Printer Basic Settings</t>
  </si>
  <si>
    <t>Auto Delete Temporary Print Jobs</t>
  </si>
  <si>
    <t>Value in h when set to "on"</t>
  </si>
  <si>
    <t>Auto Delete Stored Print Jobs</t>
  </si>
  <si>
    <t>Value in d when set to "on"</t>
  </si>
  <si>
    <t>72 hours</t>
  </si>
  <si>
    <t>3 days</t>
  </si>
  <si>
    <t>Destination List Display Priority 2</t>
  </si>
  <si>
    <t>Max. Email Size</t>
  </si>
  <si>
    <t>Value in KB when set to "On"</t>
  </si>
  <si>
    <t>No</t>
  </si>
  <si>
    <t>Target search</t>
  </si>
  <si>
    <t>Send URL- Link</t>
  </si>
  <si>
    <t>Fax Header - First Name</t>
  </si>
  <si>
    <t>Own name</t>
  </si>
  <si>
    <t>Fax number</t>
  </si>
  <si>
    <t>Auto Continue</t>
  </si>
  <si>
    <t>0 Min</t>
  </si>
  <si>
    <t>ricohprtadmin</t>
  </si>
  <si>
    <t>read&amp;write</t>
  </si>
  <si>
    <t>Community  Access Type 2</t>
  </si>
  <si>
    <t>Community  Access Type 1</t>
  </si>
  <si>
    <t>ricohprt</t>
  </si>
  <si>
    <t>read</t>
  </si>
  <si>
    <t>Network - IPv4</t>
  </si>
  <si>
    <t>DHCP</t>
  </si>
  <si>
    <t>see task / Job</t>
  </si>
  <si>
    <t>activ / On</t>
  </si>
  <si>
    <t>deactive</t>
  </si>
  <si>
    <t>Security - Network Security</t>
  </si>
  <si>
    <t>TCP/IP (IPv4)</t>
  </si>
  <si>
    <t>IPv6</t>
  </si>
  <si>
    <t>HHTP - Port 80</t>
  </si>
  <si>
    <t>IPP - Port 80</t>
  </si>
  <si>
    <t>IPP - Port 631</t>
  </si>
  <si>
    <t>IPP - Port 443</t>
  </si>
  <si>
    <t>LPR (only IPv4)</t>
  </si>
  <si>
    <t>sftp</t>
  </si>
  <si>
    <t>RSH/RCP</t>
  </si>
  <si>
    <t>Telnet</t>
  </si>
  <si>
    <t>Bonjour / Rendezvous</t>
  </si>
  <si>
    <t>SSDP (only IPv4)</t>
  </si>
  <si>
    <t>NetBios over TCP/IP (only IPv4)</t>
  </si>
  <si>
    <t xml:space="preserve">WSD (Scanner) </t>
  </si>
  <si>
    <t>SNMP v3</t>
  </si>
  <si>
    <t>active</t>
  </si>
  <si>
    <t>inactive</t>
  </si>
  <si>
    <t>0 = active</t>
  </si>
  <si>
    <t>SP 5-055-1 (Show IP-address on display)</t>
  </si>
  <si>
    <t>SP 5-061  (Show cartridge ink levels)</t>
  </si>
  <si>
    <t>Yes = 1</t>
  </si>
  <si>
    <t>Dont put the checklist to the device</t>
  </si>
  <si>
    <t>OK</t>
  </si>
  <si>
    <t>Order:</t>
  </si>
  <si>
    <t>Sign:</t>
  </si>
  <si>
    <t>Date:</t>
  </si>
  <si>
    <t>internal tray</t>
  </si>
  <si>
    <t>Device settings - Paper</t>
  </si>
  <si>
    <t>Others</t>
  </si>
  <si>
    <t>fullfiled by the workshop</t>
  </si>
  <si>
    <t>standard output tray</t>
  </si>
  <si>
    <t>3.1</t>
  </si>
  <si>
    <t>3.2</t>
  </si>
  <si>
    <t>Change Log History</t>
  </si>
  <si>
    <t>Date</t>
  </si>
  <si>
    <t>Author</t>
  </si>
  <si>
    <t>Change</t>
  </si>
  <si>
    <t>Comments</t>
  </si>
  <si>
    <t>creation</t>
  </si>
  <si>
    <t>delete</t>
  </si>
  <si>
    <t>* SP8300: SP-Modi for Tonerlevel</t>
  </si>
  <si>
    <t>* based on new contract</t>
  </si>
  <si>
    <t>Configure DiPrint parameter via Telnet</t>
  </si>
  <si>
    <t>300 sec.</t>
  </si>
  <si>
    <t>Sleep Mode Timer</t>
  </si>
  <si>
    <t>Cleartext</t>
  </si>
  <si>
    <t>3.3</t>
  </si>
  <si>
    <t>* correction of timer settings</t>
  </si>
  <si>
    <t>30 Minutes</t>
  </si>
  <si>
    <t>3.4</t>
  </si>
  <si>
    <t>3.5</t>
  </si>
  <si>
    <t>Service Menue @Remote</t>
  </si>
  <si>
    <t>Value = 1</t>
  </si>
  <si>
    <t>Value = 2</t>
  </si>
  <si>
    <t>SP 5-507-2  (@remote Staple)</t>
  </si>
  <si>
    <t>SP 5-507-3  (@remote Toner)</t>
  </si>
  <si>
    <t>SP 5-515-10  (@remote Toner, Maint., PCU, ...)</t>
  </si>
  <si>
    <t>SP 5-515-11  (@remote Staple)</t>
  </si>
  <si>
    <t>SP 5-816-1  (@remote aktivieren I/F)</t>
  </si>
  <si>
    <t>SP 5-507-80  (@remote Toner Call Timing)</t>
  </si>
  <si>
    <t>SP 5-507-81  (@remote Toner Call)</t>
  </si>
  <si>
    <t>Value = 20</t>
  </si>
  <si>
    <t>3.6</t>
  </si>
  <si>
    <t>* MPC6503 =&gt; MPC6004ex</t>
  </si>
  <si>
    <t>* MPC306 =&gt; MPC307
* SP8300DN =&gt; SP8400DN
* MPC3004 =&gt; MPC3004ex
* MPC4504 =&gt; MPC4504ex
* add DIPRINT-parameter
* delete "Auto Off Timer" for SOP-devices
* rename "Timer for energy saver mode" to "Sleep Mode Timer"
* set LDAP-Authentication to "Cleartext"</t>
  </si>
  <si>
    <t>4.0</t>
  </si>
  <si>
    <t>add</t>
  </si>
  <si>
    <t>* IMC-Series</t>
  </si>
  <si>
    <t>IM C3000</t>
  </si>
  <si>
    <t>RSH / RCP</t>
  </si>
  <si>
    <t>Timeout for DIPRINT</t>
  </si>
  <si>
    <t>WSD (device)</t>
  </si>
  <si>
    <t>WSD (printer)</t>
  </si>
  <si>
    <t>WSD (scanner)</t>
  </si>
  <si>
    <t>2Ariclog</t>
  </si>
  <si>
    <t>4.1</t>
  </si>
  <si>
    <t>SP 5-507-82  (@remote Toner Call)</t>
  </si>
  <si>
    <t>4.2</t>
  </si>
  <si>
    <t>IM 350F</t>
  </si>
  <si>
    <t>P 502</t>
  </si>
  <si>
    <t>4.3</t>
  </si>
  <si>
    <t>Dirk Gafert</t>
  </si>
  <si>
    <t>IM C300</t>
  </si>
  <si>
    <t>4.4</t>
  </si>
  <si>
    <t>4.5</t>
  </si>
  <si>
    <t>sendmail.henkelgroup.net</t>
  </si>
  <si>
    <t>ricohscan_EIMEA</t>
  </si>
  <si>
    <t>SMTP_4_printers</t>
  </si>
  <si>
    <t>Gafert/Domazet</t>
  </si>
  <si>
    <t>4.6</t>
  </si>
  <si>
    <t>Service Label</t>
  </si>
  <si>
    <t>EDP: 954119
RDE HENKEL SERVICE LABEL 80 X 80</t>
  </si>
  <si>
    <t>4.7</t>
  </si>
  <si>
    <t>Thorsten Dietrich</t>
  </si>
  <si>
    <t>Paul Krämer</t>
  </si>
  <si>
    <t>4.8</t>
  </si>
  <si>
    <t>on panel / display</t>
  </si>
  <si>
    <t>Install Intelligent Barcode Solution (if orderred)</t>
  </si>
  <si>
    <t xml:space="preserve">Installation Cardreader </t>
  </si>
  <si>
    <t>Henkel Label</t>
  </si>
  <si>
    <t>change / add</t>
  </si>
  <si>
    <t>Install on Mini-USB-Port on Panel</t>
  </si>
  <si>
    <t>User Tools - Machine Features - Copier / Document Server Feautures - Adjust Color Image</t>
  </si>
  <si>
    <t xml:space="preserve"> A.C.S. Priority</t>
  </si>
  <si>
    <t>Open Scanner App -  Scan settings - Set current settings as Default</t>
  </si>
  <si>
    <t>User Tools - Basic Settings for Extended Devices - Remote Panel Operation</t>
  </si>
  <si>
    <t>Remote Operation / Monitoring Functions</t>
  </si>
  <si>
    <t>Devive Management - Configuration - Screen</t>
  </si>
  <si>
    <t>Select Switchable Languages: Language 1</t>
  </si>
  <si>
    <t>Sound - Volumes</t>
  </si>
  <si>
    <t>SNTP-Server Name</t>
  </si>
  <si>
    <t>SNTP Polling Interval</t>
  </si>
  <si>
    <t>System Auto Reset Timer</t>
  </si>
  <si>
    <t>Administrator Email Address / Hostname see above</t>
  </si>
  <si>
    <t>SMTP Server Name</t>
  </si>
  <si>
    <t>SMTP Port No.</t>
  </si>
  <si>
    <t>Use Secure Connection (SSL)</t>
  </si>
  <si>
    <t>SMTP Auth. User Name</t>
  </si>
  <si>
    <t>SMTP Auth. Password</t>
  </si>
  <si>
    <t>Configuration - Device Settings - LDAP Server</t>
  </si>
  <si>
    <t>Identification Name</t>
  </si>
  <si>
    <t>Server Name</t>
  </si>
  <si>
    <t>Search Base</t>
  </si>
  <si>
    <t>Port Number</t>
  </si>
  <si>
    <t>Authentication</t>
  </si>
  <si>
    <t>User Name</t>
  </si>
  <si>
    <t>Password</t>
  </si>
  <si>
    <t>Search Conditions / Identification Name=sn</t>
  </si>
  <si>
    <t>Immediate</t>
  </si>
  <si>
    <t>Divide &amp; Send Email</t>
  </si>
  <si>
    <t>File Emailing Method</t>
  </si>
  <si>
    <t>Configuration - Printer - Basic Settings</t>
  </si>
  <si>
    <t>Configuration - Fax -  Parameter Settings (if Fax is installed)</t>
  </si>
  <si>
    <t>Configuration - Scanner - General Settings</t>
  </si>
  <si>
    <t>Configuration - Scanner - Send Settings</t>
  </si>
  <si>
    <t>Configuration - Network - IPv4</t>
  </si>
  <si>
    <t xml:space="preserve">Configuration - Network - SNMP </t>
  </si>
  <si>
    <t>Configuration - Security - Network Security</t>
  </si>
  <si>
    <t>Device Settings - System</t>
  </si>
  <si>
    <t>Web Image Monitor (WIM) - Configuration</t>
  </si>
  <si>
    <t>Device Settings - Date / Time</t>
  </si>
  <si>
    <t>SNTP-serveradress / -name</t>
  </si>
  <si>
    <t>SNTP-polling intervall</t>
  </si>
  <si>
    <t>Device Settings - Timer Settings</t>
  </si>
  <si>
    <t>Device Settings - Administrator Authentication Management</t>
  </si>
  <si>
    <t>Device Settings - Program / Change Administrator</t>
  </si>
  <si>
    <r>
      <t>Host Name</t>
    </r>
    <r>
      <rPr>
        <sz val="10"/>
        <rFont val="Arial"/>
        <family val="2"/>
      </rPr>
      <t/>
    </r>
  </si>
  <si>
    <t>Network - SNMP</t>
  </si>
  <si>
    <t>EDP: 930319
RDE HENKEL SERVICE LABEL 80 X 80</t>
  </si>
  <si>
    <t>Example</t>
  </si>
  <si>
    <r>
      <t xml:space="preserve">Service Label
</t>
    </r>
    <r>
      <rPr>
        <i/>
        <sz val="12"/>
        <rFont val="Arial"/>
        <family val="2"/>
      </rPr>
      <t>(EDP-Code is valid for installation via BoZ / other countries: please see register "Other Install Information")</t>
    </r>
  </si>
  <si>
    <t>Server Settings =&gt; Server Function</t>
  </si>
  <si>
    <t>Web Browser NX =&gt; Check SSL Error</t>
  </si>
  <si>
    <t>Do not Check</t>
  </si>
  <si>
    <t>Install Instructions for Card Reader and LRS Setup</t>
  </si>
  <si>
    <t>*valid for all MFP's at Henkel</t>
  </si>
  <si>
    <t>* MP3055 =&gt; IM3000
* MP4055 =&gt; IM4000
* MP6055 =&gt; IM6000</t>
  </si>
  <si>
    <t>* max. size for scan2mail</t>
  </si>
  <si>
    <t>* @Remote-Parameter
* MP3055 / MP4055 / MP6055</t>
  </si>
  <si>
    <t>* SP-Modi</t>
  </si>
  <si>
    <t>* MPC600ex =&gt; IMC600
* MP301SPF =&gt; IM350F</t>
  </si>
  <si>
    <t>* P501/502</t>
  </si>
  <si>
    <t>* IM C 300 / 400</t>
  </si>
  <si>
    <t>* PC600</t>
  </si>
  <si>
    <t>* SMTP Server and  Authentication added</t>
  </si>
  <si>
    <t>* change process for service label</t>
  </si>
  <si>
    <t>10 Minutes</t>
  </si>
  <si>
    <t>SSL/TLS-Version - TLS 1.2</t>
  </si>
  <si>
    <t>SSL/TLS-Version - TLS 1.1</t>
  </si>
  <si>
    <t>SSL/TLS-Version - TLS 1.0</t>
  </si>
  <si>
    <t>SSL/TLS-Version - SSL 3.0</t>
  </si>
  <si>
    <t>Encryption Strength Setting - AES</t>
  </si>
  <si>
    <t>128 bit / 256 bit</t>
  </si>
  <si>
    <t>Encryption Strength Setting - 3DES</t>
  </si>
  <si>
    <t>Encryption Strength Setting - RC4</t>
  </si>
  <si>
    <t>baselined to the new contract
* delete MP C307 / IM C4000 / IM C6000 / IM C400
* delete SP 8400DN / SP4510DN / SP C440DN / PC600 / P501
* change Sleep Mode Timer to 10 min
* add settings for Remote Operation
* add SSL/TLS settings
* add register "Other Install Information" - for Label and Card reader installation
* add card reader installation
* add settings for LRS "MFPSecure"</t>
  </si>
  <si>
    <t>5.1</t>
  </si>
  <si>
    <t>* Sleep Mode Timer for P502</t>
  </si>
  <si>
    <t>15 Minutes</t>
  </si>
  <si>
    <t>5.2</t>
  </si>
  <si>
    <t>EU: A3 / NA: 11 x 17" (DLT)</t>
  </si>
  <si>
    <t>EU: A4 / NA: 8.5 x 11" (LT)</t>
  </si>
  <si>
    <t>EU: A4 LEF / NA: 8.5 x 11" (LT)</t>
  </si>
  <si>
    <t>EU: A4 SEF / NA: 8.5 x 11" (LT)</t>
  </si>
  <si>
    <t>Set by Rolloutteam /
if available: copied from existing device</t>
  </si>
  <si>
    <t>henkelgroup.net</t>
  </si>
  <si>
    <t>Domain name</t>
  </si>
  <si>
    <t>DNS Server 1</t>
  </si>
  <si>
    <t>DNS Server 2</t>
  </si>
  <si>
    <t>139.3.63.2</t>
  </si>
  <si>
    <t>Configuration - Device settings - program/change USB device list</t>
  </si>
  <si>
    <t>Vendor ID</t>
  </si>
  <si>
    <t>Product ID</t>
  </si>
  <si>
    <t>0C27</t>
  </si>
  <si>
    <t>3BFA</t>
  </si>
  <si>
    <t>Domain name DHCP</t>
  </si>
  <si>
    <t>Turnoff Card Reader Authenication</t>
  </si>
  <si>
    <t>hostname_no_reply_possible@henkel.com
if available: copied from existing device</t>
  </si>
  <si>
    <t>see order / 
if available: copied from existing device</t>
  </si>
  <si>
    <t>* change: Scan settings to 300 dpi
* add: Pagesize for Americas Region
* change: User Administration Authentication set "on"
* add: Faxinformation need to be copied from existing device - if available
* add: Domain name
* change: DNS Server name entries
* add: Product ID and Vendor ID for card reader
* add documents in register "Other install information"</t>
  </si>
  <si>
    <t>5.3</t>
  </si>
  <si>
    <t>IM C3010</t>
  </si>
  <si>
    <t>SSL/TLS-Version - TLS 1.3</t>
  </si>
  <si>
    <t>User Tools -  System settings - Settings for Administrator - File Management</t>
  </si>
  <si>
    <t>Machine Data Encryption Settings =&gt; Encrypt</t>
  </si>
  <si>
    <t>Format All Data</t>
  </si>
  <si>
    <t>* add: IM C3010 series
* HDD encryption settings
* update card reader type</t>
  </si>
  <si>
    <t>Install Cardreader (RFIDeas RDR-805R1AKU)</t>
  </si>
  <si>
    <t>5.4</t>
  </si>
  <si>
    <t>139.3.62.2</t>
  </si>
  <si>
    <t>read-only</t>
  </si>
  <si>
    <t>read-write</t>
  </si>
  <si>
    <t>SP 8400</t>
  </si>
  <si>
    <t>off</t>
  </si>
  <si>
    <t>do not change</t>
  </si>
  <si>
    <t>none</t>
  </si>
  <si>
    <t>sc</t>
  </si>
  <si>
    <t>P C600</t>
  </si>
  <si>
    <t>Homescreen</t>
  </si>
  <si>
    <t>Page 1</t>
  </si>
  <si>
    <t>* change: DNS Server name entries
* add SP 8400
* add P C600</t>
  </si>
  <si>
    <t>Device Settings - User Authentication Management</t>
  </si>
  <si>
    <t>User Authentication Management</t>
  </si>
  <si>
    <t>Off</t>
  </si>
  <si>
    <t>per country / region =&gt; see tab "SMTP Authentication"</t>
  </si>
  <si>
    <t>ID and password for SMTP Authentication</t>
  </si>
  <si>
    <t>Region</t>
  </si>
  <si>
    <t>Country</t>
  </si>
  <si>
    <t>NA</t>
  </si>
  <si>
    <t>USA</t>
  </si>
  <si>
    <t>ricoh_scan_us</t>
  </si>
  <si>
    <t>ricohscanUS$1smptemail</t>
  </si>
  <si>
    <t>Canada</t>
  </si>
  <si>
    <t>ricoh_scan_ca</t>
  </si>
  <si>
    <t>ricohscanCA$1smptemail</t>
  </si>
  <si>
    <t>APAC</t>
  </si>
  <si>
    <t>Australia</t>
  </si>
  <si>
    <t>ricoh_scan_anz</t>
  </si>
  <si>
    <t>R!c0h@2019iB$</t>
  </si>
  <si>
    <t>China</t>
  </si>
  <si>
    <t>ricoh_scan_cn</t>
  </si>
  <si>
    <t>&amp;U8i9o0p-[=]</t>
  </si>
  <si>
    <t>Hong Kong</t>
  </si>
  <si>
    <t>ricoh_scan_hk</t>
  </si>
  <si>
    <t>it-4-youz38z39~128Qweo</t>
  </si>
  <si>
    <t>Indonesia</t>
  </si>
  <si>
    <t>ricoh_scan_id</t>
  </si>
  <si>
    <t>R@has!aInd0n</t>
  </si>
  <si>
    <t>Japan</t>
  </si>
  <si>
    <t>ricoh_scan_jp</t>
  </si>
  <si>
    <t>U2su1yo@ri9u</t>
  </si>
  <si>
    <t>Korea</t>
  </si>
  <si>
    <t>ricoh_scan_kr</t>
  </si>
  <si>
    <t>Smpt4KR2019!</t>
  </si>
  <si>
    <t>Malaysia</t>
  </si>
  <si>
    <t>ricoh_scan_my</t>
  </si>
  <si>
    <t>R1c0h_$c@N19</t>
  </si>
  <si>
    <t>New Zealand</t>
  </si>
  <si>
    <t>Philippines</t>
  </si>
  <si>
    <t>ricoh_scan_ph</t>
  </si>
  <si>
    <t>$@pA(1900Tr0P!ckx</t>
  </si>
  <si>
    <t>Singapore</t>
  </si>
  <si>
    <t>ricoh_scan_sg</t>
  </si>
  <si>
    <t>Thailand</t>
  </si>
  <si>
    <t>ricoh_scan_th</t>
  </si>
  <si>
    <t>gVH'g8H]xitgmLwmp@2019</t>
  </si>
  <si>
    <t>Taiwan</t>
  </si>
  <si>
    <t>ricoh_scan_tw</t>
  </si>
  <si>
    <t>1qaz@WSX3edc</t>
  </si>
  <si>
    <t>Vietnam</t>
  </si>
  <si>
    <t>ricoh_scan_vn</t>
  </si>
  <si>
    <t>Sc@nfunction@2019</t>
  </si>
  <si>
    <t>LATAM</t>
  </si>
  <si>
    <t>Argentina</t>
  </si>
  <si>
    <t>ricoh_scan_ar</t>
  </si>
  <si>
    <t>rla#$%2512KJH09</t>
  </si>
  <si>
    <t>Brazil</t>
  </si>
  <si>
    <t>ricoh_scan_br</t>
  </si>
  <si>
    <t>hja#$%2512KJH07)+801</t>
  </si>
  <si>
    <t>Chile</t>
  </si>
  <si>
    <t>ricoh_scan_cl</t>
  </si>
  <si>
    <t>Colombia</t>
  </si>
  <si>
    <t>ricoh_scan_co</t>
  </si>
  <si>
    <t>Impresoras.Bogota.2030</t>
  </si>
  <si>
    <t>Costa Rica</t>
  </si>
  <si>
    <t>ricoh_scan_cr</t>
  </si>
  <si>
    <t>hja#$%2512KJH07)=</t>
  </si>
  <si>
    <t>Guatemala</t>
  </si>
  <si>
    <t>ricoh_scan_gt</t>
  </si>
  <si>
    <t>Mexico</t>
  </si>
  <si>
    <t>ricoh_scan_mx</t>
  </si>
  <si>
    <t>Peru</t>
  </si>
  <si>
    <t>ricoh_scan_pe</t>
  </si>
  <si>
    <t>Venezuela</t>
  </si>
  <si>
    <t>ricoh_scan_ve</t>
  </si>
  <si>
    <t>EMEA</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</si>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</sst>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809]dd\/mm\/yyyy;@"/>
  </numFmts>
  <fonts count="60" x14ac:knownFonts="1">
    <font>
      <sz val="11"/>
      <color theme="1"/>
      <name val="Calibri"/>
      <family val="2"/>
      <scheme val="minor"/>
    </font>
    <font>
      <sz val="10"/>
      <name val="Arial"/>
      <family val="2"/>
    </font>
    <font>
      <b/>
      <sz val="29"/>
      <name val="Arial"/>
      <family val="2"/>
    </font>
    <font>
      <sz val="12"/>
      <name val="Arial"/>
      <family val="2"/>
    </font>
    <font>
      <b/>
      <u/>
      <sz val="26"/>
      <name val="Arial"/>
      <family val="2"/>
    </font>
    <font>
      <b/>
      <u/>
      <sz val="14"/>
      <color indexed="10"/>
      <name val="Arial"/>
      <family val="2"/>
    </font>
    <font>
      <b/>
      <sz val="12"/>
      <name val="Arial"/>
      <family val="2"/>
    </font>
    <font>
      <b/>
      <sz val="16"/>
      <name val="Arial"/>
      <family val="2"/>
    </font>
    <font>
      <u/>
      <sz val="10"/>
      <color theme="10"/>
      <name val="Arial"/>
      <family val="2"/>
    </font>
    <font>
      <b/>
      <sz val="12"/>
      <color indexed="10"/>
      <name val="Arial"/>
      <family val="2"/>
    </font>
    <font>
      <sz val="14"/>
      <name val="Arial"/>
      <family val="2"/>
    </font>
    <font>
      <b/>
      <sz val="24"/>
      <name val="Arial"/>
      <family val="2"/>
    </font>
    <font>
      <b/>
      <sz val="14"/>
      <name val="Arial"/>
      <family val="2"/>
    </font>
    <font>
      <sz val="12"/>
      <color rgb="FFFF0000"/>
      <name val="Arial"/>
      <family val="2"/>
    </font>
    <font>
      <b/>
      <sz val="9"/>
      <color indexed="81"/>
      <name val="Segoe UI"/>
      <family val="2"/>
    </font>
    <font>
      <sz val="9"/>
      <color indexed="81"/>
      <name val="Segoe UI"/>
      <family val="2"/>
    </font>
    <font>
      <sz val="11"/>
      <color indexed="81"/>
      <name val="Tahoma"/>
      <family val="2"/>
    </font>
    <font>
      <sz val="12"/>
      <color theme="1"/>
      <name val="Arial"/>
      <family val="2"/>
    </font>
    <font>
      <u/>
      <sz val="16"/>
      <color theme="10"/>
      <name val="Arial"/>
      <family val="2"/>
    </font>
    <font>
      <b/>
      <sz val="10"/>
      <name val="Arial"/>
      <family val="2"/>
    </font>
    <font>
      <sz val="11"/>
      <name val="Calibri"/>
      <family val="2"/>
      <scheme val="minor"/>
    </font>
    <font>
      <sz val="11"/>
      <color rgb="FF3F3F76"/>
      <name val="Calibri"/>
      <family val="2"/>
      <scheme val="minor"/>
    </font>
    <font>
      <i/>
      <sz val="11"/>
      <color rgb="FF7F7F7F"/>
      <name val="Calibri"/>
      <family val="2"/>
      <scheme val="minor"/>
    </font>
    <font>
      <b/>
      <sz val="11"/>
      <color theme="1"/>
      <name val="Calibri"/>
      <family val="2"/>
      <scheme val="minor"/>
    </font>
    <font>
      <sz val="10"/>
      <name val="Arial"/>
      <family val="2"/>
    </font>
    <font>
      <i/>
      <sz val="14"/>
      <color rgb="FF7F7F7F"/>
      <name val="Calibri"/>
      <family val="2"/>
      <scheme val="minor"/>
    </font>
    <font>
      <i/>
      <sz val="14"/>
      <color rgb="FFFF0000"/>
      <name val="Calibri"/>
      <family val="2"/>
      <scheme val="minor"/>
    </font>
    <font>
      <sz val="14"/>
      <color rgb="FF3F3F76"/>
      <name val="Calibri"/>
      <family val="2"/>
      <scheme val="minor"/>
    </font>
    <font>
      <b/>
      <sz val="14"/>
      <color rgb="FFFF0000"/>
      <name val="Arial"/>
      <family val="2"/>
    </font>
    <font>
      <sz val="11"/>
      <color rgb="FFFF0000"/>
      <name val="Arial"/>
      <family val="2"/>
    </font>
    <font>
      <u/>
      <sz val="10"/>
      <color indexed="12"/>
      <name val="Arial"/>
      <family val="2"/>
    </font>
    <font>
      <u/>
      <sz val="26"/>
      <color indexed="12"/>
      <name val="Arial"/>
      <family val="2"/>
    </font>
    <font>
      <b/>
      <sz val="22"/>
      <name val="Arial"/>
      <family val="2"/>
    </font>
    <font>
      <b/>
      <sz val="10"/>
      <color rgb="FFFF0000"/>
      <name val="Arial"/>
      <family val="2"/>
    </font>
    <font>
      <sz val="26"/>
      <color theme="1"/>
      <name val="Calibri"/>
      <family val="2"/>
      <scheme val="minor"/>
    </font>
    <font>
      <sz val="20"/>
      <name val="Wingdings"/>
      <charset val="2"/>
    </font>
    <font>
      <b/>
      <sz val="20"/>
      <name val="Arial"/>
      <family val="2"/>
    </font>
    <font>
      <sz val="22"/>
      <color theme="1"/>
      <name val="Calibri"/>
      <family val="2"/>
      <scheme val="minor"/>
    </font>
    <font>
      <b/>
      <sz val="12"/>
      <color theme="0"/>
      <name val="Arial"/>
      <family val="2"/>
    </font>
    <font>
      <sz val="11"/>
      <color theme="1"/>
      <name val="Arial"/>
      <family val="2"/>
    </font>
    <font>
      <b/>
      <sz val="11"/>
      <color theme="1"/>
      <name val="Arial"/>
      <family val="2"/>
    </font>
    <font>
      <b/>
      <sz val="16"/>
      <color theme="1"/>
      <name val="Arial"/>
      <family val="2"/>
    </font>
    <font>
      <b/>
      <u/>
      <sz val="22"/>
      <color rgb="FFFF0000"/>
      <name val="Arial"/>
      <family val="2"/>
    </font>
    <font>
      <b/>
      <sz val="11"/>
      <name val="Arial"/>
      <family val="2"/>
    </font>
    <font>
      <sz val="10"/>
      <color theme="0"/>
      <name val="Arial"/>
      <family val="2"/>
    </font>
    <font>
      <sz val="10"/>
      <name val="Arial"/>
      <family val="2"/>
    </font>
    <font>
      <b/>
      <sz val="10"/>
      <color theme="1"/>
      <name val="Arial"/>
      <family val="2"/>
    </font>
    <font>
      <sz val="10"/>
      <color theme="1"/>
      <name val="Arial"/>
      <family val="2"/>
    </font>
    <font>
      <sz val="10"/>
      <color theme="1"/>
      <name val="Arial"/>
      <family val="2"/>
    </font>
    <font>
      <i/>
      <u/>
      <sz val="16"/>
      <color rgb="FFFF0000"/>
      <name val="Arial"/>
      <family val="2"/>
    </font>
    <font>
      <sz val="10"/>
      <color theme="1"/>
      <name val="Arial"/>
      <family val="2"/>
    </font>
    <font>
      <b/>
      <u/>
      <sz val="14"/>
      <name val="Arial"/>
      <family val="2"/>
    </font>
    <font>
      <sz val="12"/>
      <color indexed="81"/>
      <name val="Tahoma"/>
      <family val="2"/>
    </font>
    <font>
      <b/>
      <sz val="12"/>
      <color indexed="81"/>
      <name val="Tahoma"/>
      <family val="2"/>
    </font>
    <font>
      <b/>
      <i/>
      <sz val="10"/>
      <name val="Arial"/>
      <family val="2"/>
    </font>
    <font>
      <i/>
      <sz val="12"/>
      <name val="Arial"/>
      <family val="2"/>
    </font>
    <font>
      <sz val="8"/>
      <name val="Arial"/>
      <family val="2"/>
    </font>
    <font>
      <sz val="16"/>
      <color theme="1"/>
      <name val="Calibri"/>
      <family val="2"/>
      <scheme val="minor"/>
    </font>
    <font>
      <sz val="10"/>
      <color theme="1"/>
      <name val="Arial"/>
      <family val="2"/>
    </font>
    <font>
      <b/>
      <sz val="12"/>
      <color theme="1"/>
      <name val="Calibri"/>
      <family val="2"/>
      <scheme val="minor"/>
    </font>
  </fonts>
  <fills count="15">
    <fill>
      <patternFill patternType="none"/>
    </fill>
    <fill>
      <patternFill patternType="gray125"/>
    </fill>
    <fill>
      <patternFill patternType="solid">
        <fgColor theme="9" tint="0.79998168889431442"/>
        <bgColor indexed="64"/>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indexed="22"/>
        <bgColor indexed="64"/>
      </patternFill>
    </fill>
    <fill>
      <patternFill patternType="solid">
        <fgColor rgb="FFFFC000"/>
        <bgColor indexed="64"/>
      </patternFill>
    </fill>
    <fill>
      <patternFill patternType="solid">
        <fgColor rgb="FFFFCC99"/>
      </patternFill>
    </fill>
    <fill>
      <patternFill patternType="solid">
        <fgColor theme="0"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92D05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rgb="FF7F7F7F"/>
      </left>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10">
    <xf numFmtId="0" fontId="0" fillId="0" borderId="0"/>
    <xf numFmtId="0" fontId="1" fillId="0" borderId="0"/>
    <xf numFmtId="0" fontId="8" fillId="0" borderId="0" applyNumberFormat="0" applyFill="0" applyBorder="0" applyAlignment="0" applyProtection="0"/>
    <xf numFmtId="0" fontId="1" fillId="0" borderId="0"/>
    <xf numFmtId="0" fontId="21" fillId="8" borderId="10" applyNumberFormat="0" applyAlignment="0" applyProtection="0"/>
    <xf numFmtId="0" fontId="22" fillId="0" borderId="0" applyNumberFormat="0" applyFill="0" applyBorder="0" applyAlignment="0" applyProtection="0"/>
    <xf numFmtId="0" fontId="24" fillId="0" borderId="0"/>
    <xf numFmtId="0" fontId="30" fillId="0" borderId="0" applyNumberFormat="0" applyFill="0" applyBorder="0" applyAlignment="0" applyProtection="0">
      <alignment vertical="top"/>
      <protection locked="0"/>
    </xf>
    <xf numFmtId="0" fontId="1" fillId="0" borderId="0"/>
    <xf numFmtId="0" fontId="1" fillId="0" borderId="0"/>
  </cellStyleXfs>
  <cellXfs count="239">
    <xf numFmtId="0" fontId="0" fillId="0" borderId="0" xfId="0"/>
    <xf numFmtId="0" fontId="3" fillId="0" borderId="0" xfId="0" applyFont="1" applyAlignment="1">
      <alignment horizontal="left"/>
    </xf>
    <xf numFmtId="0" fontId="4" fillId="0" borderId="0" xfId="1" applyFont="1" applyAlignment="1">
      <alignment horizontal="center" vertical="top"/>
    </xf>
    <xf numFmtId="49" fontId="5" fillId="0" borderId="0" xfId="1" applyNumberFormat="1" applyFont="1" applyAlignment="1">
      <alignment horizontal="center" vertical="center"/>
    </xf>
    <xf numFmtId="49" fontId="6" fillId="4" borderId="1" xfId="1" applyNumberFormat="1" applyFont="1" applyFill="1" applyBorder="1"/>
    <xf numFmtId="0" fontId="6" fillId="4" borderId="1" xfId="1" applyFont="1" applyFill="1" applyBorder="1" applyAlignment="1">
      <alignment vertical="center"/>
    </xf>
    <xf numFmtId="49" fontId="3" fillId="0" borderId="1" xfId="1" applyNumberFormat="1" applyFont="1" applyBorder="1"/>
    <xf numFmtId="0" fontId="3" fillId="0" borderId="1" xfId="1" applyFont="1" applyBorder="1" applyAlignment="1">
      <alignment vertical="center"/>
    </xf>
    <xf numFmtId="0" fontId="1" fillId="0" borderId="0" xfId="0" applyFont="1"/>
    <xf numFmtId="0" fontId="3" fillId="0" borderId="0" xfId="1" applyFont="1" applyAlignment="1">
      <alignment horizontal="left" vertical="center"/>
    </xf>
    <xf numFmtId="49" fontId="6" fillId="3" borderId="4" xfId="1" applyNumberFormat="1" applyFont="1" applyFill="1" applyBorder="1"/>
    <xf numFmtId="0" fontId="3" fillId="0" borderId="1" xfId="1" applyFont="1" applyBorder="1" applyAlignment="1">
      <alignment vertical="center" wrapText="1"/>
    </xf>
    <xf numFmtId="0" fontId="1" fillId="0" borderId="0" xfId="0" applyFont="1" applyAlignment="1">
      <alignment horizontal="center"/>
    </xf>
    <xf numFmtId="0" fontId="3" fillId="0" borderId="7" xfId="1" applyFont="1" applyBorder="1" applyAlignment="1">
      <alignment vertical="center"/>
    </xf>
    <xf numFmtId="0" fontId="6" fillId="0" borderId="1" xfId="1" applyFont="1" applyBorder="1" applyAlignment="1">
      <alignment vertical="center" wrapText="1"/>
    </xf>
    <xf numFmtId="0" fontId="13" fillId="6" borderId="5" xfId="1" applyFont="1" applyFill="1" applyBorder="1" applyAlignment="1">
      <alignment horizontal="center"/>
    </xf>
    <xf numFmtId="0" fontId="6" fillId="4" borderId="5" xfId="1" applyFont="1" applyFill="1" applyBorder="1" applyAlignment="1">
      <alignment vertical="center"/>
    </xf>
    <xf numFmtId="0" fontId="0" fillId="0" borderId="0" xfId="0" applyAlignment="1">
      <alignment horizontal="left"/>
    </xf>
    <xf numFmtId="0" fontId="2" fillId="0" borderId="0" xfId="1" applyFont="1" applyAlignment="1">
      <alignment horizontal="right" vertical="center"/>
    </xf>
    <xf numFmtId="0" fontId="6" fillId="2" borderId="1" xfId="1" applyFont="1" applyFill="1" applyBorder="1" applyAlignment="1">
      <alignment horizontal="center" vertical="center" wrapText="1"/>
    </xf>
    <xf numFmtId="49" fontId="5" fillId="0" borderId="2" xfId="1" applyNumberFormat="1" applyFont="1" applyBorder="1" applyAlignment="1">
      <alignment horizontal="left" vertical="center" wrapText="1"/>
    </xf>
    <xf numFmtId="0" fontId="7" fillId="3" borderId="3" xfId="1" applyFont="1" applyFill="1" applyBorder="1" applyAlignment="1">
      <alignment vertical="center"/>
    </xf>
    <xf numFmtId="0" fontId="6" fillId="3" borderId="3" xfId="1" applyFont="1" applyFill="1" applyBorder="1" applyAlignment="1">
      <alignment vertical="center"/>
    </xf>
    <xf numFmtId="0" fontId="3" fillId="4" borderId="1" xfId="1" applyFont="1" applyFill="1" applyBorder="1" applyAlignment="1">
      <alignment horizontal="right" vertical="center"/>
    </xf>
    <xf numFmtId="0" fontId="3" fillId="2" borderId="1" xfId="1" applyFont="1" applyFill="1" applyBorder="1" applyAlignment="1">
      <alignment horizontal="right" vertical="center"/>
    </xf>
    <xf numFmtId="0" fontId="3" fillId="0" borderId="5" xfId="1" applyFont="1" applyBorder="1" applyAlignment="1">
      <alignment vertical="center"/>
    </xf>
    <xf numFmtId="0" fontId="6" fillId="3" borderId="5" xfId="1" applyFont="1" applyFill="1" applyBorder="1" applyAlignment="1">
      <alignment vertical="center"/>
    </xf>
    <xf numFmtId="49" fontId="6" fillId="4" borderId="6" xfId="1" applyNumberFormat="1" applyFont="1" applyFill="1" applyBorder="1"/>
    <xf numFmtId="0" fontId="6" fillId="4" borderId="6" xfId="1" applyFont="1" applyFill="1" applyBorder="1" applyAlignment="1">
      <alignment vertical="center"/>
    </xf>
    <xf numFmtId="0" fontId="6" fillId="4" borderId="1" xfId="1" applyFont="1" applyFill="1" applyBorder="1" applyAlignment="1">
      <alignment vertical="center" wrapText="1"/>
    </xf>
    <xf numFmtId="0" fontId="3" fillId="0" borderId="7" xfId="1" applyFont="1" applyBorder="1" applyAlignment="1">
      <alignment vertical="center" wrapText="1"/>
    </xf>
    <xf numFmtId="49" fontId="3" fillId="4" borderId="1" xfId="1" applyNumberFormat="1" applyFont="1" applyFill="1" applyBorder="1"/>
    <xf numFmtId="49" fontId="3" fillId="5" borderId="1" xfId="1" applyNumberFormat="1" applyFont="1" applyFill="1" applyBorder="1"/>
    <xf numFmtId="0" fontId="8" fillId="0" borderId="0" xfId="2" applyAlignment="1">
      <alignment horizontal="left"/>
    </xf>
    <xf numFmtId="0" fontId="3" fillId="2" borderId="7" xfId="1" applyFont="1" applyFill="1" applyBorder="1" applyAlignment="1">
      <alignment horizontal="right" vertical="center"/>
    </xf>
    <xf numFmtId="0" fontId="6" fillId="4" borderId="1" xfId="1" applyFont="1" applyFill="1" applyBorder="1" applyAlignment="1">
      <alignment horizontal="right" vertical="center"/>
    </xf>
    <xf numFmtId="0" fontId="3" fillId="6" borderId="5" xfId="1" applyFont="1" applyFill="1" applyBorder="1" applyAlignment="1">
      <alignment horizontal="center"/>
    </xf>
    <xf numFmtId="49" fontId="3" fillId="6" borderId="4" xfId="1" applyNumberFormat="1" applyFont="1" applyFill="1" applyBorder="1" applyAlignment="1">
      <alignment horizontal="center"/>
    </xf>
    <xf numFmtId="0" fontId="10" fillId="0" borderId="1" xfId="3" applyFont="1" applyBorder="1" applyAlignment="1">
      <alignment vertical="center" wrapText="1"/>
    </xf>
    <xf numFmtId="0" fontId="12" fillId="0" borderId="0" xfId="3" applyFont="1" applyAlignment="1">
      <alignment vertical="center" wrapText="1"/>
    </xf>
    <xf numFmtId="0" fontId="3" fillId="0" borderId="0" xfId="3" applyFont="1" applyAlignment="1">
      <alignment horizontal="center"/>
    </xf>
    <xf numFmtId="49" fontId="3" fillId="0" borderId="0" xfId="1" applyNumberFormat="1" applyFont="1"/>
    <xf numFmtId="0" fontId="0" fillId="4" borderId="1" xfId="0" applyFill="1" applyBorder="1"/>
    <xf numFmtId="0" fontId="0" fillId="0" borderId="1" xfId="0" applyBorder="1"/>
    <xf numFmtId="0" fontId="17" fillId="0" borderId="0" xfId="0" applyFont="1"/>
    <xf numFmtId="0" fontId="17" fillId="0" borderId="0" xfId="0" applyFont="1" applyAlignment="1">
      <alignment horizontal="left"/>
    </xf>
    <xf numFmtId="0" fontId="6" fillId="4" borderId="5" xfId="1" applyFont="1" applyFill="1" applyBorder="1" applyAlignment="1">
      <alignment horizontal="left" vertical="center"/>
    </xf>
    <xf numFmtId="0" fontId="8" fillId="0" borderId="0" xfId="2"/>
    <xf numFmtId="0" fontId="18" fillId="0" borderId="0" xfId="2" applyNumberFormat="1" applyFont="1" applyFill="1" applyBorder="1" applyAlignment="1">
      <alignment horizontal="left" vertical="top"/>
    </xf>
    <xf numFmtId="0" fontId="19" fillId="7" borderId="8" xfId="0" applyFont="1" applyFill="1" applyBorder="1"/>
    <xf numFmtId="0" fontId="6" fillId="4" borderId="1" xfId="1" applyFont="1" applyFill="1" applyBorder="1" applyAlignment="1">
      <alignment horizontal="left" vertical="center" wrapText="1"/>
    </xf>
    <xf numFmtId="14" fontId="3" fillId="2" borderId="1" xfId="1" applyNumberFormat="1" applyFont="1" applyFill="1" applyBorder="1" applyAlignment="1">
      <alignment horizontal="right" vertical="center"/>
    </xf>
    <xf numFmtId="0" fontId="0" fillId="0" borderId="0" xfId="0" applyAlignment="1">
      <alignment horizontal="right"/>
    </xf>
    <xf numFmtId="0" fontId="3" fillId="4" borderId="1" xfId="1" applyFont="1" applyFill="1" applyBorder="1" applyAlignment="1">
      <alignment horizontal="center" vertical="center"/>
    </xf>
    <xf numFmtId="0" fontId="3" fillId="0" borderId="0" xfId="0" applyFont="1" applyAlignment="1">
      <alignment horizontal="left" vertical="center"/>
    </xf>
    <xf numFmtId="0" fontId="3" fillId="2" borderId="1" xfId="1" applyFont="1" applyFill="1" applyBorder="1" applyAlignment="1">
      <alignment horizontal="center" vertical="center"/>
    </xf>
    <xf numFmtId="0" fontId="19" fillId="7" borderId="9" xfId="0" applyFont="1" applyFill="1" applyBorder="1"/>
    <xf numFmtId="0" fontId="20" fillId="0" borderId="0" xfId="0" applyFont="1" applyAlignment="1">
      <alignment horizontal="left"/>
    </xf>
    <xf numFmtId="0" fontId="0" fillId="0" borderId="0" xfId="0" applyAlignment="1">
      <alignment horizontal="left" vertical="center"/>
    </xf>
    <xf numFmtId="0" fontId="1" fillId="0" borderId="0" xfId="0" applyFont="1" applyAlignment="1">
      <alignment horizontal="left"/>
    </xf>
    <xf numFmtId="0" fontId="24" fillId="0" borderId="0" xfId="6"/>
    <xf numFmtId="0" fontId="12" fillId="0" borderId="0" xfId="1" applyFont="1" applyAlignment="1">
      <alignment horizontal="right" vertical="center"/>
    </xf>
    <xf numFmtId="0" fontId="10" fillId="0" borderId="0" xfId="6" applyFont="1"/>
    <xf numFmtId="0" fontId="25" fillId="0" borderId="10" xfId="5" applyFont="1" applyFill="1" applyBorder="1"/>
    <xf numFmtId="14" fontId="27" fillId="8" borderId="10" xfId="4" applyNumberFormat="1" applyFont="1" applyProtection="1">
      <protection locked="0"/>
    </xf>
    <xf numFmtId="0" fontId="25" fillId="0" borderId="11" xfId="5" applyFont="1" applyFill="1" applyBorder="1"/>
    <xf numFmtId="0" fontId="29" fillId="0" borderId="0" xfId="6" applyFont="1"/>
    <xf numFmtId="14" fontId="24" fillId="0" borderId="0" xfId="6" applyNumberFormat="1" applyAlignment="1">
      <alignment horizontal="center" vertical="top"/>
    </xf>
    <xf numFmtId="0" fontId="31" fillId="0" borderId="0" xfId="7" applyFont="1" applyFill="1" applyBorder="1" applyAlignment="1" applyProtection="1">
      <alignment vertical="top"/>
    </xf>
    <xf numFmtId="0" fontId="24" fillId="0" borderId="16" xfId="6" applyBorder="1"/>
    <xf numFmtId="0" fontId="24" fillId="0" borderId="17" xfId="6" applyBorder="1"/>
    <xf numFmtId="0" fontId="24" fillId="0" borderId="18" xfId="6" applyBorder="1"/>
    <xf numFmtId="0" fontId="24" fillId="0" borderId="19" xfId="6" applyBorder="1"/>
    <xf numFmtId="0" fontId="24" fillId="0" borderId="20" xfId="6" applyBorder="1"/>
    <xf numFmtId="0" fontId="3" fillId="0" borderId="0" xfId="8" applyFont="1"/>
    <xf numFmtId="0" fontId="3" fillId="0" borderId="0" xfId="6" applyFont="1"/>
    <xf numFmtId="0" fontId="24" fillId="0" borderId="21" xfId="6" applyBorder="1"/>
    <xf numFmtId="0" fontId="24" fillId="0" borderId="2" xfId="6" applyBorder="1"/>
    <xf numFmtId="0" fontId="24" fillId="0" borderId="22" xfId="6" applyBorder="1"/>
    <xf numFmtId="0" fontId="32" fillId="0" borderId="0" xfId="6" applyFont="1"/>
    <xf numFmtId="0" fontId="1" fillId="0" borderId="0" xfId="8"/>
    <xf numFmtId="0" fontId="1" fillId="0" borderId="0" xfId="8" applyAlignment="1">
      <alignment horizontal="left"/>
    </xf>
    <xf numFmtId="0" fontId="1" fillId="0" borderId="0" xfId="8" applyAlignment="1">
      <alignment wrapText="1"/>
    </xf>
    <xf numFmtId="0" fontId="8" fillId="0" borderId="0" xfId="2" applyBorder="1" applyAlignment="1">
      <alignment horizontal="center"/>
    </xf>
    <xf numFmtId="0" fontId="1" fillId="9" borderId="0" xfId="8" applyFill="1"/>
    <xf numFmtId="0" fontId="1" fillId="9" borderId="0" xfId="8" applyFill="1" applyAlignment="1">
      <alignment horizontal="left"/>
    </xf>
    <xf numFmtId="0" fontId="1" fillId="9" borderId="0" xfId="8" applyFill="1" applyAlignment="1">
      <alignment wrapText="1"/>
    </xf>
    <xf numFmtId="14" fontId="1" fillId="0" borderId="0" xfId="8" applyNumberFormat="1"/>
    <xf numFmtId="164" fontId="1" fillId="0" borderId="0" xfId="8" applyNumberFormat="1" applyAlignment="1">
      <alignment horizontal="center"/>
    </xf>
    <xf numFmtId="49" fontId="1" fillId="0" borderId="0" xfId="8" applyNumberFormat="1"/>
    <xf numFmtId="49" fontId="1" fillId="0" borderId="0" xfId="8" applyNumberFormat="1" applyAlignment="1">
      <alignment horizontal="center"/>
    </xf>
    <xf numFmtId="0" fontId="1" fillId="0" borderId="0" xfId="6" applyFont="1" applyAlignment="1">
      <alignment wrapText="1"/>
    </xf>
    <xf numFmtId="0" fontId="28" fillId="0" borderId="12" xfId="6" applyFont="1" applyBorder="1" applyAlignment="1">
      <alignment horizontal="center"/>
    </xf>
    <xf numFmtId="49" fontId="3" fillId="6" borderId="24" xfId="1" applyNumberFormat="1" applyFont="1" applyFill="1" applyBorder="1" applyAlignment="1">
      <alignment horizontal="center"/>
    </xf>
    <xf numFmtId="0" fontId="35" fillId="2" borderId="1" xfId="1" applyFont="1" applyFill="1" applyBorder="1" applyAlignment="1">
      <alignment horizontal="center" vertical="center"/>
    </xf>
    <xf numFmtId="49" fontId="3" fillId="6" borderId="0" xfId="1" applyNumberFormat="1" applyFont="1" applyFill="1"/>
    <xf numFmtId="49" fontId="3" fillId="6" borderId="0" xfId="1" applyNumberFormat="1" applyFont="1" applyFill="1" applyAlignment="1">
      <alignment horizontal="center"/>
    </xf>
    <xf numFmtId="0" fontId="23" fillId="0" borderId="0" xfId="0" applyFont="1"/>
    <xf numFmtId="0" fontId="13" fillId="6" borderId="24" xfId="1" applyFont="1" applyFill="1" applyBorder="1" applyAlignment="1">
      <alignment horizontal="center"/>
    </xf>
    <xf numFmtId="0" fontId="10" fillId="0" borderId="5" xfId="3" applyFont="1" applyBorder="1" applyAlignment="1">
      <alignment vertical="center" wrapText="1"/>
    </xf>
    <xf numFmtId="0" fontId="34" fillId="0" borderId="0" xfId="0" applyFont="1"/>
    <xf numFmtId="0" fontId="37" fillId="0" borderId="0" xfId="0" applyFont="1"/>
    <xf numFmtId="0" fontId="24" fillId="0" borderId="0" xfId="6" applyProtection="1">
      <protection locked="0"/>
    </xf>
    <xf numFmtId="0" fontId="7" fillId="0" borderId="0" xfId="6" applyFont="1" applyAlignment="1">
      <alignment vertical="center"/>
    </xf>
    <xf numFmtId="0" fontId="7" fillId="0" borderId="16" xfId="6" applyFont="1" applyBorder="1"/>
    <xf numFmtId="0" fontId="32" fillId="0" borderId="17" xfId="6" applyFont="1" applyBorder="1"/>
    <xf numFmtId="0" fontId="32" fillId="0" borderId="18" xfId="6" applyFont="1" applyBorder="1"/>
    <xf numFmtId="0" fontId="1" fillId="0" borderId="19" xfId="6" applyFont="1" applyBorder="1"/>
    <xf numFmtId="0" fontId="6" fillId="0" borderId="19" xfId="8" applyFont="1" applyBorder="1" applyProtection="1">
      <protection locked="0"/>
    </xf>
    <xf numFmtId="0" fontId="3" fillId="0" borderId="20" xfId="8" applyFont="1" applyBorder="1"/>
    <xf numFmtId="0" fontId="9" fillId="0" borderId="0" xfId="8" applyFont="1"/>
    <xf numFmtId="0" fontId="6" fillId="0" borderId="21" xfId="8" applyFont="1" applyBorder="1" applyProtection="1">
      <protection locked="0"/>
    </xf>
    <xf numFmtId="0" fontId="3" fillId="0" borderId="2" xfId="6" applyFont="1" applyBorder="1"/>
    <xf numFmtId="0" fontId="3" fillId="0" borderId="22" xfId="6" applyFont="1" applyBorder="1"/>
    <xf numFmtId="0" fontId="3" fillId="0" borderId="19" xfId="8" applyFont="1" applyBorder="1"/>
    <xf numFmtId="0" fontId="3" fillId="0" borderId="20" xfId="6" applyFont="1" applyBorder="1"/>
    <xf numFmtId="0" fontId="3" fillId="0" borderId="21" xfId="6" applyFont="1" applyBorder="1"/>
    <xf numFmtId="0" fontId="6" fillId="0" borderId="0" xfId="6" applyFont="1" applyAlignment="1">
      <alignment vertical="center"/>
    </xf>
    <xf numFmtId="0" fontId="38" fillId="0" borderId="0" xfId="6" applyFont="1" applyAlignment="1">
      <alignment vertical="center"/>
    </xf>
    <xf numFmtId="0" fontId="7" fillId="0" borderId="16" xfId="6" applyFont="1" applyBorder="1" applyAlignment="1">
      <alignment vertical="center"/>
    </xf>
    <xf numFmtId="0" fontId="7" fillId="0" borderId="17" xfId="6" applyFont="1" applyBorder="1" applyAlignment="1">
      <alignment vertical="center"/>
    </xf>
    <xf numFmtId="0" fontId="7" fillId="0" borderId="18" xfId="6" applyFont="1" applyBorder="1" applyAlignment="1">
      <alignment vertical="center"/>
    </xf>
    <xf numFmtId="0" fontId="7" fillId="0" borderId="19" xfId="6" applyFont="1" applyBorder="1" applyAlignment="1">
      <alignment vertical="center"/>
    </xf>
    <xf numFmtId="0" fontId="7" fillId="0" borderId="20" xfId="6" applyFont="1" applyBorder="1" applyAlignment="1">
      <alignment vertical="center"/>
    </xf>
    <xf numFmtId="0" fontId="6" fillId="0" borderId="19" xfId="6" applyFont="1" applyBorder="1" applyAlignment="1">
      <alignment vertical="center"/>
    </xf>
    <xf numFmtId="0" fontId="6" fillId="0" borderId="21" xfId="6" applyFont="1" applyBorder="1" applyAlignment="1">
      <alignment vertical="center"/>
    </xf>
    <xf numFmtId="0" fontId="7" fillId="0" borderId="2" xfId="6" applyFont="1" applyBorder="1" applyAlignment="1">
      <alignment vertical="center"/>
    </xf>
    <xf numFmtId="0" fontId="38" fillId="0" borderId="2" xfId="6" applyFont="1" applyBorder="1" applyAlignment="1">
      <alignment vertical="center"/>
    </xf>
    <xf numFmtId="0" fontId="7" fillId="0" borderId="22" xfId="6" applyFont="1" applyBorder="1" applyAlignment="1">
      <alignment vertical="center"/>
    </xf>
    <xf numFmtId="0" fontId="0" fillId="0" borderId="19" xfId="0" applyBorder="1"/>
    <xf numFmtId="0" fontId="39" fillId="0" borderId="19" xfId="0" applyFont="1" applyBorder="1"/>
    <xf numFmtId="0" fontId="39" fillId="0" borderId="0" xfId="0" applyFont="1"/>
    <xf numFmtId="0" fontId="40" fillId="0" borderId="19" xfId="0" applyFont="1" applyBorder="1"/>
    <xf numFmtId="0" fontId="40" fillId="0" borderId="0" xfId="0" applyFont="1"/>
    <xf numFmtId="0" fontId="39" fillId="0" borderId="21" xfId="0" applyFont="1" applyBorder="1"/>
    <xf numFmtId="0" fontId="39" fillId="0" borderId="2" xfId="0" applyFont="1" applyBorder="1"/>
    <xf numFmtId="0" fontId="39" fillId="0" borderId="17" xfId="0" applyFont="1" applyBorder="1" applyAlignment="1">
      <alignment vertical="center"/>
    </xf>
    <xf numFmtId="0" fontId="39" fillId="0" borderId="18" xfId="0" applyFont="1" applyBorder="1" applyAlignment="1">
      <alignment vertical="center"/>
    </xf>
    <xf numFmtId="0" fontId="41" fillId="0" borderId="16" xfId="0" applyFont="1" applyBorder="1" applyAlignment="1">
      <alignment vertical="center"/>
    </xf>
    <xf numFmtId="0" fontId="0" fillId="0" borderId="0" xfId="0" applyAlignment="1">
      <alignment horizontal="center"/>
    </xf>
    <xf numFmtId="14" fontId="25" fillId="10" borderId="10" xfId="5" applyNumberFormat="1" applyFont="1" applyFill="1" applyBorder="1" applyAlignment="1">
      <alignment horizontal="center"/>
    </xf>
    <xf numFmtId="0" fontId="27" fillId="8" borderId="10" xfId="4" applyFont="1" applyAlignment="1" applyProtection="1">
      <alignment horizontal="center" vertical="center"/>
      <protection locked="0"/>
    </xf>
    <xf numFmtId="0" fontId="3" fillId="0" borderId="1" xfId="3" applyFont="1" applyBorder="1" applyAlignment="1">
      <alignment horizontal="center"/>
    </xf>
    <xf numFmtId="14" fontId="11" fillId="0" borderId="1" xfId="3" applyNumberFormat="1" applyFont="1" applyBorder="1" applyAlignment="1">
      <alignment horizontal="center" vertical="center"/>
    </xf>
    <xf numFmtId="0" fontId="44" fillId="0" borderId="0" xfId="8" applyFont="1"/>
    <xf numFmtId="0" fontId="25" fillId="10" borderId="10" xfId="5" applyNumberFormat="1" applyFont="1" applyFill="1" applyBorder="1" applyAlignment="1">
      <alignment horizontal="center"/>
    </xf>
    <xf numFmtId="0" fontId="45" fillId="0" borderId="0" xfId="8" applyFont="1" applyAlignment="1">
      <alignment wrapText="1"/>
    </xf>
    <xf numFmtId="0" fontId="6" fillId="12" borderId="5" xfId="1" applyFont="1" applyFill="1" applyBorder="1" applyAlignment="1">
      <alignment vertical="center"/>
    </xf>
    <xf numFmtId="0" fontId="3" fillId="0" borderId="4" xfId="1" applyFont="1" applyBorder="1" applyAlignment="1">
      <alignment horizontal="center" vertical="center"/>
    </xf>
    <xf numFmtId="0" fontId="3" fillId="0" borderId="4" xfId="1" applyFont="1" applyBorder="1" applyAlignment="1">
      <alignment horizontal="center" vertical="center" wrapText="1"/>
    </xf>
    <xf numFmtId="0" fontId="6" fillId="4" borderId="28" xfId="1" applyFont="1" applyFill="1" applyBorder="1" applyAlignment="1">
      <alignment vertical="center"/>
    </xf>
    <xf numFmtId="0" fontId="6" fillId="12" borderId="5" xfId="1" applyFont="1" applyFill="1" applyBorder="1" applyAlignment="1">
      <alignment vertical="center" wrapText="1"/>
    </xf>
    <xf numFmtId="0" fontId="6" fillId="12" borderId="1" xfId="1" applyFont="1" applyFill="1" applyBorder="1" applyAlignment="1">
      <alignment vertical="center" wrapText="1"/>
    </xf>
    <xf numFmtId="49" fontId="3" fillId="0" borderId="1" xfId="1" quotePrefix="1" applyNumberFormat="1" applyFont="1" applyBorder="1"/>
    <xf numFmtId="0" fontId="47" fillId="0" borderId="0" xfId="0" applyFont="1"/>
    <xf numFmtId="0" fontId="46" fillId="0" borderId="0" xfId="0" applyFont="1"/>
    <xf numFmtId="0" fontId="47" fillId="0" borderId="0" xfId="0" applyFont="1" applyAlignment="1">
      <alignment wrapText="1"/>
    </xf>
    <xf numFmtId="14" fontId="1" fillId="0" borderId="23" xfId="8" applyNumberFormat="1" applyBorder="1" applyAlignment="1">
      <alignment horizontal="center" vertical="center"/>
    </xf>
    <xf numFmtId="0" fontId="47" fillId="0" borderId="0" xfId="0" applyFont="1" applyAlignment="1">
      <alignment vertical="center"/>
    </xf>
    <xf numFmtId="0" fontId="48" fillId="0" borderId="0" xfId="0" applyFont="1" applyAlignment="1">
      <alignment vertical="center"/>
    </xf>
    <xf numFmtId="165" fontId="47" fillId="0" borderId="0" xfId="0" quotePrefix="1" applyNumberFormat="1" applyFont="1" applyAlignment="1">
      <alignment horizontal="center" vertical="center"/>
    </xf>
    <xf numFmtId="0" fontId="1" fillId="0" borderId="0" xfId="8" applyAlignment="1">
      <alignment horizontal="left" vertical="center"/>
    </xf>
    <xf numFmtId="165" fontId="46" fillId="0" borderId="0" xfId="0" applyNumberFormat="1" applyFont="1" applyAlignment="1">
      <alignment horizontal="center" vertical="center"/>
    </xf>
    <xf numFmtId="165" fontId="47" fillId="0" borderId="0" xfId="0" applyNumberFormat="1" applyFont="1" applyAlignment="1">
      <alignment horizontal="center" vertical="center"/>
    </xf>
    <xf numFmtId="165" fontId="40" fillId="0" borderId="0" xfId="0" applyNumberFormat="1" applyFont="1" applyAlignment="1">
      <alignment horizontal="left" vertical="center"/>
    </xf>
    <xf numFmtId="0" fontId="3" fillId="5" borderId="1" xfId="1" applyFont="1" applyFill="1" applyBorder="1" applyAlignment="1">
      <alignment horizontal="right" vertical="center"/>
    </xf>
    <xf numFmtId="0" fontId="1" fillId="5" borderId="0" xfId="0" applyFont="1" applyFill="1"/>
    <xf numFmtId="0" fontId="3" fillId="5" borderId="0" xfId="0" applyFont="1" applyFill="1" applyAlignment="1">
      <alignment horizontal="left"/>
    </xf>
    <xf numFmtId="0" fontId="35" fillId="5" borderId="1" xfId="1" applyFont="1" applyFill="1" applyBorder="1" applyAlignment="1">
      <alignment horizontal="center" vertical="center"/>
    </xf>
    <xf numFmtId="49" fontId="3" fillId="0" borderId="1" xfId="1" applyNumberFormat="1" applyFont="1" applyBorder="1" applyAlignment="1">
      <alignment vertical="center" wrapText="1"/>
    </xf>
    <xf numFmtId="0" fontId="49" fillId="0" borderId="0" xfId="2" applyNumberFormat="1" applyFont="1" applyFill="1" applyBorder="1" applyAlignment="1">
      <alignment horizontal="left" vertical="top"/>
    </xf>
    <xf numFmtId="0" fontId="48" fillId="0" borderId="0" xfId="0" applyFont="1" applyAlignment="1">
      <alignment wrapText="1"/>
    </xf>
    <xf numFmtId="0" fontId="48" fillId="0" borderId="0" xfId="0" quotePrefix="1" applyFont="1"/>
    <xf numFmtId="49" fontId="47" fillId="0" borderId="0" xfId="0" applyNumberFormat="1" applyFont="1" applyAlignment="1">
      <alignment horizontal="center" vertical="center"/>
    </xf>
    <xf numFmtId="0" fontId="3" fillId="0" borderId="5" xfId="1" applyFont="1" applyBorder="1" applyAlignment="1">
      <alignment vertical="center" wrapText="1"/>
    </xf>
    <xf numFmtId="0" fontId="3" fillId="2" borderId="1" xfId="1" applyFont="1" applyFill="1" applyBorder="1" applyAlignment="1">
      <alignment horizontal="right" vertical="center" wrapText="1"/>
    </xf>
    <xf numFmtId="0" fontId="50" fillId="0" borderId="0" xfId="0" applyFont="1" applyAlignment="1">
      <alignment vertical="center"/>
    </xf>
    <xf numFmtId="0" fontId="47" fillId="0" borderId="0" xfId="0" quotePrefix="1" applyFont="1" applyAlignment="1">
      <alignment wrapText="1"/>
    </xf>
    <xf numFmtId="0" fontId="51" fillId="0" borderId="0" xfId="9" applyFont="1"/>
    <xf numFmtId="0" fontId="1" fillId="0" borderId="0" xfId="9"/>
    <xf numFmtId="0" fontId="43" fillId="0" borderId="0" xfId="9" applyFont="1"/>
    <xf numFmtId="49" fontId="5" fillId="0" borderId="0" xfId="1" applyNumberFormat="1" applyFont="1" applyAlignment="1">
      <alignment horizontal="left" vertical="center" wrapText="1"/>
    </xf>
    <xf numFmtId="49" fontId="3" fillId="13" borderId="1" xfId="1" applyNumberFormat="1" applyFont="1" applyFill="1" applyBorder="1"/>
    <xf numFmtId="0" fontId="6" fillId="12" borderId="5" xfId="1" applyFont="1" applyFill="1" applyBorder="1" applyAlignment="1">
      <alignment horizontal="left" vertical="center"/>
    </xf>
    <xf numFmtId="0" fontId="0" fillId="0" borderId="29" xfId="0" applyBorder="1"/>
    <xf numFmtId="0" fontId="6" fillId="2" borderId="8" xfId="1" applyFont="1" applyFill="1" applyBorder="1" applyAlignment="1">
      <alignment horizontal="center" vertical="center" wrapText="1"/>
    </xf>
    <xf numFmtId="0" fontId="6" fillId="3" borderId="28" xfId="1" applyFont="1" applyFill="1" applyBorder="1" applyAlignment="1">
      <alignment vertical="center"/>
    </xf>
    <xf numFmtId="0" fontId="3" fillId="0" borderId="4" xfId="1" applyFont="1" applyBorder="1" applyAlignment="1">
      <alignment vertical="center" wrapText="1"/>
    </xf>
    <xf numFmtId="0" fontId="3" fillId="0" borderId="28" xfId="1" applyFont="1" applyBorder="1" applyAlignment="1">
      <alignment vertical="center" wrapText="1"/>
    </xf>
    <xf numFmtId="0" fontId="54" fillId="0" borderId="0" xfId="9" applyFont="1"/>
    <xf numFmtId="0" fontId="1" fillId="0" borderId="0" xfId="9" applyAlignment="1">
      <alignment wrapText="1"/>
    </xf>
    <xf numFmtId="166" fontId="47" fillId="0" borderId="0" xfId="0" applyNumberFormat="1" applyFont="1" applyAlignment="1">
      <alignment horizontal="center"/>
    </xf>
    <xf numFmtId="166" fontId="46" fillId="0" borderId="0" xfId="0" applyNumberFormat="1" applyFont="1" applyAlignment="1">
      <alignment horizontal="center"/>
    </xf>
    <xf numFmtId="166" fontId="47" fillId="0" borderId="0" xfId="0" applyNumberFormat="1" applyFont="1" applyAlignment="1">
      <alignment horizontal="center" vertical="center"/>
    </xf>
    <xf numFmtId="166" fontId="48" fillId="0" borderId="0" xfId="0" applyNumberFormat="1" applyFont="1" applyAlignment="1">
      <alignment horizontal="center" vertical="center"/>
    </xf>
    <xf numFmtId="166" fontId="50" fillId="0" borderId="0" xfId="0" applyNumberFormat="1" applyFont="1" applyAlignment="1">
      <alignment horizontal="center" vertical="center"/>
    </xf>
    <xf numFmtId="0" fontId="54" fillId="13" borderId="0" xfId="9" applyFont="1" applyFill="1"/>
    <xf numFmtId="0" fontId="1" fillId="13" borderId="0" xfId="9" applyFill="1"/>
    <xf numFmtId="0" fontId="56" fillId="0" borderId="0" xfId="9" applyFont="1"/>
    <xf numFmtId="0" fontId="50" fillId="0" borderId="0" xfId="0" applyFont="1"/>
    <xf numFmtId="0" fontId="0" fillId="0" borderId="0" xfId="0" applyAlignment="1">
      <alignment wrapText="1"/>
    </xf>
    <xf numFmtId="0" fontId="3" fillId="0" borderId="1" xfId="1" applyFont="1" applyBorder="1" applyAlignment="1">
      <alignment horizontal="left" vertical="center"/>
    </xf>
    <xf numFmtId="0" fontId="13" fillId="2" borderId="1" xfId="1" applyFont="1" applyFill="1" applyBorder="1" applyAlignment="1">
      <alignment horizontal="right" vertical="center"/>
    </xf>
    <xf numFmtId="0" fontId="57" fillId="0" borderId="0" xfId="0" applyFont="1"/>
    <xf numFmtId="0" fontId="3" fillId="2" borderId="1" xfId="1" quotePrefix="1" applyFont="1" applyFill="1" applyBorder="1" applyAlignment="1">
      <alignment horizontal="right" vertical="center" wrapText="1"/>
    </xf>
    <xf numFmtId="166" fontId="58" fillId="0" borderId="0" xfId="0" applyNumberFormat="1" applyFont="1" applyAlignment="1">
      <alignment horizontal="center" vertical="center"/>
    </xf>
    <xf numFmtId="0" fontId="58" fillId="0" borderId="0" xfId="0" applyFont="1" applyAlignment="1">
      <alignment vertical="center"/>
    </xf>
    <xf numFmtId="0" fontId="58" fillId="0" borderId="0" xfId="0" applyFont="1" applyAlignment="1">
      <alignment wrapText="1"/>
    </xf>
    <xf numFmtId="49" fontId="3" fillId="14" borderId="1" xfId="1" applyNumberFormat="1" applyFont="1" applyFill="1" applyBorder="1"/>
    <xf numFmtId="0" fontId="0" fillId="0" borderId="0" xfId="0"/>
    <xf numFmtId="14" fontId="27" fillId="8" borderId="13" xfId="4" applyNumberFormat="1" applyFont="1" applyBorder="1" applyAlignment="1" applyProtection="1">
      <alignment horizontal="center"/>
      <protection locked="0"/>
    </xf>
    <xf numFmtId="14" fontId="27" fillId="8" borderId="14" xfId="4" applyNumberFormat="1" applyFont="1" applyBorder="1" applyAlignment="1" applyProtection="1">
      <alignment horizontal="center"/>
      <protection locked="0"/>
    </xf>
    <xf numFmtId="14" fontId="27" fillId="8" borderId="15" xfId="4" applyNumberFormat="1" applyFont="1" applyBorder="1" applyAlignment="1" applyProtection="1">
      <alignment horizontal="center"/>
      <protection locked="0"/>
    </xf>
    <xf numFmtId="0" fontId="42" fillId="6" borderId="0" xfId="2" applyFont="1" applyFill="1" applyAlignment="1" applyProtection="1">
      <alignment horizontal="center" vertical="center"/>
      <protection locked="0"/>
    </xf>
    <xf numFmtId="0" fontId="43" fillId="11" borderId="0" xfId="6" applyFont="1" applyFill="1" applyAlignment="1" applyProtection="1">
      <alignment horizontal="center" vertical="center"/>
      <protection locked="0"/>
    </xf>
    <xf numFmtId="0" fontId="3" fillId="0" borderId="1" xfId="0" applyFont="1" applyBorder="1" applyAlignment="1">
      <alignment horizontal="left" vertical="center" wrapText="1"/>
    </xf>
    <xf numFmtId="0" fontId="34" fillId="0" borderId="0" xfId="0" applyFont="1" applyAlignment="1">
      <alignment horizontal="center"/>
    </xf>
    <xf numFmtId="0" fontId="37" fillId="0" borderId="0" xfId="0" applyFont="1" applyAlignment="1">
      <alignment horizontal="center"/>
    </xf>
    <xf numFmtId="14" fontId="11" fillId="0" borderId="1" xfId="3" applyNumberFormat="1" applyFont="1" applyBorder="1" applyAlignment="1">
      <alignment horizontal="center" vertical="center"/>
    </xf>
    <xf numFmtId="0" fontId="3" fillId="0" borderId="1" xfId="3" applyFont="1" applyBorder="1" applyAlignment="1">
      <alignment horizontal="center"/>
    </xf>
    <xf numFmtId="0" fontId="3" fillId="0" borderId="1" xfId="3" applyFont="1" applyBorder="1" applyAlignment="1">
      <alignment horizontal="center" vertical="center"/>
    </xf>
    <xf numFmtId="14" fontId="36" fillId="0" borderId="1" xfId="3" applyNumberFormat="1" applyFont="1" applyBorder="1" applyAlignment="1">
      <alignment horizontal="center" vertical="center"/>
    </xf>
    <xf numFmtId="14" fontId="3" fillId="2" borderId="5" xfId="1" applyNumberFormat="1" applyFont="1" applyFill="1" applyBorder="1" applyAlignment="1">
      <alignment horizontal="center" vertical="center"/>
    </xf>
    <xf numFmtId="14" fontId="3" fillId="2" borderId="28" xfId="1" applyNumberFormat="1" applyFont="1" applyFill="1" applyBorder="1" applyAlignment="1">
      <alignment horizontal="center" vertical="center"/>
    </xf>
    <xf numFmtId="0" fontId="3" fillId="0" borderId="8" xfId="0" applyFont="1" applyBorder="1" applyAlignment="1">
      <alignment horizontal="left" vertical="center" wrapText="1"/>
    </xf>
    <xf numFmtId="0" fontId="3" fillId="2" borderId="5" xfId="1" applyFont="1" applyFill="1" applyBorder="1" applyAlignment="1">
      <alignment horizontal="center" vertical="center"/>
    </xf>
    <xf numFmtId="0" fontId="3" fillId="2" borderId="28" xfId="1" applyFont="1" applyFill="1" applyBorder="1" applyAlignment="1">
      <alignment horizontal="center" vertical="center"/>
    </xf>
    <xf numFmtId="14" fontId="32" fillId="0" borderId="1" xfId="3" applyNumberFormat="1" applyFont="1" applyBorder="1" applyAlignment="1">
      <alignment horizontal="center" vertical="center"/>
    </xf>
    <xf numFmtId="0" fontId="1" fillId="13" borderId="0" xfId="9" applyFill="1" applyAlignment="1">
      <alignment horizontal="center"/>
    </xf>
    <xf numFmtId="0" fontId="33" fillId="9" borderId="25" xfId="8" applyFont="1" applyFill="1" applyBorder="1" applyAlignment="1">
      <alignment horizontal="center" vertical="center" wrapText="1"/>
    </xf>
    <xf numFmtId="0" fontId="33" fillId="9" borderId="26" xfId="8" applyFont="1" applyFill="1" applyBorder="1" applyAlignment="1">
      <alignment horizontal="center" vertical="center" wrapText="1"/>
    </xf>
    <xf numFmtId="0" fontId="33" fillId="9" borderId="27" xfId="8" applyFont="1" applyFill="1" applyBorder="1" applyAlignment="1">
      <alignment horizontal="center" vertical="center" wrapText="1"/>
    </xf>
    <xf numFmtId="0" fontId="8" fillId="0" borderId="25" xfId="2" applyBorder="1" applyAlignment="1">
      <alignment horizontal="center"/>
    </xf>
    <xf numFmtId="0" fontId="8" fillId="0" borderId="26" xfId="2" applyBorder="1" applyAlignment="1">
      <alignment horizontal="center"/>
    </xf>
    <xf numFmtId="0" fontId="8" fillId="0" borderId="27" xfId="2" applyBorder="1" applyAlignment="1">
      <alignment horizontal="center"/>
    </xf>
    <xf numFmtId="0" fontId="3" fillId="2" borderId="1" xfId="1" applyFont="1" applyFill="1" applyBorder="1" applyAlignment="1">
      <alignment horizontal="right" vertical="center"/>
    </xf>
    <xf numFmtId="0" fontId="0" fillId="0" borderId="0" xfId="0"/>
    <xf numFmtId="0" fontId="3" fillId="2" borderId="1" xfId="1" applyFont="1" applyFill="1" applyBorder="1" applyAlignment="1">
      <alignment horizontal="right" vertical="center"/>
    </xf>
    <xf numFmtId="0" fontId="59" fillId="0" borderId="0" xfId="0" applyFont="1"/>
  </cellXfs>
  <cellStyles count="10">
    <cellStyle name="Explanatory Text" xfId="5" builtinId="53"/>
    <cellStyle name="Hyperlink" xfId="2" builtinId="8"/>
    <cellStyle name="Input" xfId="4" builtinId="20"/>
    <cellStyle name="Link 2" xfId="7" xr:uid="{00000000-0005-0000-0000-000003000000}"/>
    <cellStyle name="Normal" xfId="0" builtinId="0"/>
    <cellStyle name="Standard 2" xfId="6" xr:uid="{00000000-0005-0000-0000-000005000000}"/>
    <cellStyle name="Standard 2 2" xfId="9" xr:uid="{6454D2A3-5F51-4D19-807D-772D7170EE61}"/>
    <cellStyle name="Standard 3 2" xfId="8" xr:uid="{00000000-0005-0000-0000-000006000000}"/>
    <cellStyle name="Standard_Henkel Checkliste" xfId="1" xr:uid="{00000000-0005-0000-0000-000007000000}"/>
    <cellStyle name="Standard_Mappe1" xfId="3" xr:uid="{00000000-0005-0000-0000-000008000000}"/>
  </cellStyles>
  <dxfs count="136">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dxf>
    <dxf>
      <alignment horizontal="general" vertical="bottom" textRotation="0" wrapText="1" indent="0" justifyLastLine="0" shrinkToFit="0" readingOrder="0"/>
    </dxf>
    <dxf>
      <numFmt numFmtId="164" formatCode="0.0"/>
      <alignment horizontal="center" vertical="bottom" textRotation="0" wrapText="0" indent="0" justifyLastLine="0" shrinkToFit="0" readingOrder="0"/>
    </dxf>
    <dxf>
      <numFmt numFmtId="19" formatCode="dd/mm/yyyy"/>
    </dxf>
    <dxf>
      <numFmt numFmtId="19" formatCode="dd/mm/yyyy"/>
    </dxf>
    <dxf>
      <font>
        <b val="0"/>
        <i val="0"/>
        <strike val="0"/>
        <condense val="0"/>
        <extend val="0"/>
        <outline val="0"/>
        <shadow val="0"/>
        <u val="none"/>
        <vertAlign val="baseline"/>
        <sz val="10"/>
        <color theme="1"/>
        <name val="Arial"/>
        <scheme val="none"/>
      </font>
    </dxf>
    <dxf>
      <alignment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809]dd\/mm\/yyyy;@"/>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Changelog - Erl&#228;uterungen'!A1"/><Relationship Id="rId3" Type="http://schemas.openxmlformats.org/officeDocument/2006/relationships/hyperlink" Target="#' GWCTRL_MFP'!A1"/><Relationship Id="rId7" Type="http://schemas.openxmlformats.org/officeDocument/2006/relationships/hyperlink" Target="#'Gelsprinter '!A1"/><Relationship Id="rId12" Type="http://schemas.openxmlformats.org/officeDocument/2006/relationships/hyperlink" Target="#&#220;bersicht!A1"/><Relationship Id="rId2" Type="http://schemas.openxmlformats.org/officeDocument/2006/relationships/hyperlink" Target="#'Primax Ctrl'!A1"/><Relationship Id="rId1" Type="http://schemas.openxmlformats.org/officeDocument/2006/relationships/hyperlink" Target="#'Android MFP'!A1"/><Relationship Id="rId6" Type="http://schemas.openxmlformats.org/officeDocument/2006/relationships/hyperlink" Target="#GWCTRL_Prt!A1"/><Relationship Id="rId11" Type="http://schemas.openxmlformats.org/officeDocument/2006/relationships/hyperlink" Target="#Printer_alt!A1"/><Relationship Id="rId5" Type="http://schemas.openxmlformats.org/officeDocument/2006/relationships/hyperlink" Target="#KIBO_Prt!A1"/><Relationship Id="rId10" Type="http://schemas.openxmlformats.org/officeDocument/2006/relationships/hyperlink" Target="#MFP_alt!A1"/><Relationship Id="rId4" Type="http://schemas.openxmlformats.org/officeDocument/2006/relationships/hyperlink" Target="#GelsprinterMFP!A1"/><Relationship Id="rId9" Type="http://schemas.openxmlformats.org/officeDocument/2006/relationships/hyperlink" Target="#'CL History'!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hyperlink" Target="#Auswahl!A1"/></Relationships>
</file>

<file path=xl/drawings/_rels/drawing11.xml.rels><?xml version="1.0" encoding="UTF-8" standalone="yes"?>
<Relationships xmlns="http://schemas.openxmlformats.org/package/2006/relationships"><Relationship Id="rId3" Type="http://schemas.openxmlformats.org/officeDocument/2006/relationships/image" Target="../media/image23.jpg"/><Relationship Id="rId7" Type="http://schemas.openxmlformats.org/officeDocument/2006/relationships/image" Target="../media/image27.jp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jpg"/><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1" Type="http://schemas.openxmlformats.org/officeDocument/2006/relationships/hyperlink" Target="#Auswahl!A1"/></Relationships>
</file>

<file path=xl/drawings/_rels/drawing13.xml.rels><?xml version="1.0" encoding="UTF-8" standalone="yes"?>
<Relationships xmlns="http://schemas.openxmlformats.org/package/2006/relationships"><Relationship Id="rId1" Type="http://schemas.openxmlformats.org/officeDocument/2006/relationships/hyperlink" Target="#Auswahl!A1"/></Relationships>
</file>

<file path=xl/drawings/_rels/drawing2.xml.rels><?xml version="1.0" encoding="UTF-8" standalone="yes"?>
<Relationships xmlns="http://schemas.openxmlformats.org/package/2006/relationships"><Relationship Id="rId1" Type="http://schemas.openxmlformats.org/officeDocument/2006/relationships/hyperlink" Target="#Auswahl!A1"/></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hyperlink" Target="#Auswahl!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hyperlink" Target="#Auswahl!A1"/><Relationship Id="rId5" Type="http://schemas.openxmlformats.org/officeDocument/2006/relationships/image" Target="../media/image4.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hyperlink" Target="#Auswahl!A1"/><Relationship Id="rId2" Type="http://schemas.openxmlformats.org/officeDocument/2006/relationships/image" Target="../media/image9.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hyperlink" Target="#Auswahl!A1"/></Relationships>
</file>

<file path=xl/drawings/_rels/vmlDrawing9.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5</xdr:col>
      <xdr:colOff>381001</xdr:colOff>
      <xdr:row>6</xdr:row>
      <xdr:rowOff>0</xdr:rowOff>
    </xdr:from>
    <xdr:to>
      <xdr:col>8</xdr:col>
      <xdr:colOff>1636060</xdr:colOff>
      <xdr:row>8</xdr:row>
      <xdr:rowOff>11206</xdr:rowOff>
    </xdr:to>
    <xdr:sp macro="" textlink="">
      <xdr:nvSpPr>
        <xdr:cNvPr id="19" name="Abgerundetes Rechteck 18">
          <a:extLst>
            <a:ext uri="{FF2B5EF4-FFF2-40B4-BE49-F238E27FC236}">
              <a16:creationId xmlns:a16="http://schemas.microsoft.com/office/drawing/2014/main" id="{00000000-0008-0000-0000-000013000000}"/>
            </a:ext>
          </a:extLst>
        </xdr:cNvPr>
        <xdr:cNvSpPr/>
      </xdr:nvSpPr>
      <xdr:spPr>
        <a:xfrm>
          <a:off x="5625354" y="963706"/>
          <a:ext cx="4919382" cy="47064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0</xdr:colOff>
      <xdr:row>6</xdr:row>
      <xdr:rowOff>0</xdr:rowOff>
    </xdr:from>
    <xdr:to>
      <xdr:col>5</xdr:col>
      <xdr:colOff>201705</xdr:colOff>
      <xdr:row>8</xdr:row>
      <xdr:rowOff>22412</xdr:rowOff>
    </xdr:to>
    <xdr:sp macro="" textlink="">
      <xdr:nvSpPr>
        <xdr:cNvPr id="18" name="Abgerundetes Rechteck 17">
          <a:extLst>
            <a:ext uri="{FF2B5EF4-FFF2-40B4-BE49-F238E27FC236}">
              <a16:creationId xmlns:a16="http://schemas.microsoft.com/office/drawing/2014/main" id="{00000000-0008-0000-0000-000012000000}"/>
            </a:ext>
          </a:extLst>
        </xdr:cNvPr>
        <xdr:cNvSpPr/>
      </xdr:nvSpPr>
      <xdr:spPr>
        <a:xfrm>
          <a:off x="381000" y="963706"/>
          <a:ext cx="5065058" cy="48185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649942</xdr:colOff>
      <xdr:row>6</xdr:row>
      <xdr:rowOff>0</xdr:rowOff>
    </xdr:from>
    <xdr:to>
      <xdr:col>1</xdr:col>
      <xdr:colOff>1575644</xdr:colOff>
      <xdr:row>8</xdr:row>
      <xdr:rowOff>11206</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030942" y="963706"/>
          <a:ext cx="92570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Android</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1</xdr:col>
      <xdr:colOff>1541930</xdr:colOff>
      <xdr:row>5</xdr:row>
      <xdr:rowOff>40342</xdr:rowOff>
    </xdr:from>
    <xdr:to>
      <xdr:col>2</xdr:col>
      <xdr:colOff>700513</xdr:colOff>
      <xdr:row>8</xdr:row>
      <xdr:rowOff>6724</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1922930" y="959224"/>
          <a:ext cx="772230"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Primax</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2</xdr:col>
      <xdr:colOff>683559</xdr:colOff>
      <xdr:row>6</xdr:row>
      <xdr:rowOff>0</xdr:rowOff>
    </xdr:from>
    <xdr:to>
      <xdr:col>3</xdr:col>
      <xdr:colOff>368331</xdr:colOff>
      <xdr:row>8</xdr:row>
      <xdr:rowOff>11206</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678206" y="963706"/>
          <a:ext cx="682096"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Kibo</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3</xdr:col>
      <xdr:colOff>358587</xdr:colOff>
      <xdr:row>6</xdr:row>
      <xdr:rowOff>0</xdr:rowOff>
    </xdr:from>
    <xdr:to>
      <xdr:col>4</xdr:col>
      <xdr:colOff>291352</xdr:colOff>
      <xdr:row>8</xdr:row>
      <xdr:rowOff>11206</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3350558" y="963706"/>
          <a:ext cx="84044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GWNX</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1</xdr:col>
      <xdr:colOff>1</xdr:colOff>
      <xdr:row>6</xdr:row>
      <xdr:rowOff>0</xdr:rowOff>
    </xdr:from>
    <xdr:to>
      <xdr:col>1</xdr:col>
      <xdr:colOff>672353</xdr:colOff>
      <xdr:row>8</xdr:row>
      <xdr:rowOff>11206</xdr:rowOff>
    </xdr:to>
    <xdr:sp macro="" textlink="">
      <xdr:nvSpPr>
        <xdr:cNvPr id="6" name="Rechteck 5">
          <a:extLst>
            <a:ext uri="{FF2B5EF4-FFF2-40B4-BE49-F238E27FC236}">
              <a16:creationId xmlns:a16="http://schemas.microsoft.com/office/drawing/2014/main" id="{00000000-0008-0000-0000-000006000000}"/>
            </a:ext>
          </a:extLst>
        </xdr:cNvPr>
        <xdr:cNvSpPr/>
      </xdr:nvSpPr>
      <xdr:spPr>
        <a:xfrm>
          <a:off x="381001" y="963706"/>
          <a:ext cx="67235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MFP:</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4</xdr:col>
      <xdr:colOff>257734</xdr:colOff>
      <xdr:row>6</xdr:row>
      <xdr:rowOff>0</xdr:rowOff>
    </xdr:from>
    <xdr:to>
      <xdr:col>5</xdr:col>
      <xdr:colOff>45796</xdr:colOff>
      <xdr:row>8</xdr:row>
      <xdr:rowOff>11206</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4157381" y="963706"/>
          <a:ext cx="1132768"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Gelsprinter</a:t>
          </a:r>
        </a:p>
      </xdr:txBody>
    </xdr:sp>
    <xdr:clientData/>
  </xdr:twoCellAnchor>
  <xdr:twoCellAnchor>
    <xdr:from>
      <xdr:col>5</xdr:col>
      <xdr:colOff>481853</xdr:colOff>
      <xdr:row>5</xdr:row>
      <xdr:rowOff>22412</xdr:rowOff>
    </xdr:from>
    <xdr:to>
      <xdr:col>6</xdr:col>
      <xdr:colOff>448235</xdr:colOff>
      <xdr:row>7</xdr:row>
      <xdr:rowOff>33617</xdr:rowOff>
    </xdr:to>
    <xdr:sp macro="" textlink="">
      <xdr:nvSpPr>
        <xdr:cNvPr id="10" name="Rechteck 9">
          <a:extLst>
            <a:ext uri="{FF2B5EF4-FFF2-40B4-BE49-F238E27FC236}">
              <a16:creationId xmlns:a16="http://schemas.microsoft.com/office/drawing/2014/main" id="{00000000-0008-0000-0000-00000A000000}"/>
            </a:ext>
          </a:extLst>
        </xdr:cNvPr>
        <xdr:cNvSpPr/>
      </xdr:nvSpPr>
      <xdr:spPr>
        <a:xfrm>
          <a:off x="5726206" y="941294"/>
          <a:ext cx="907676"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Printer:</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6</xdr:col>
      <xdr:colOff>380995</xdr:colOff>
      <xdr:row>5</xdr:row>
      <xdr:rowOff>33617</xdr:rowOff>
    </xdr:from>
    <xdr:to>
      <xdr:col>7</xdr:col>
      <xdr:colOff>33612</xdr:colOff>
      <xdr:row>7</xdr:row>
      <xdr:rowOff>44822</xdr:rowOff>
    </xdr:to>
    <xdr:sp macro="" textlink="">
      <xdr:nvSpPr>
        <xdr:cNvPr id="12" name="Rechteck 11">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6566642" y="952499"/>
          <a:ext cx="627529"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Kibo</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7</xdr:col>
      <xdr:colOff>638739</xdr:colOff>
      <xdr:row>5</xdr:row>
      <xdr:rowOff>33618</xdr:rowOff>
    </xdr:from>
    <xdr:to>
      <xdr:col>7</xdr:col>
      <xdr:colOff>1402420</xdr:colOff>
      <xdr:row>8</xdr:row>
      <xdr:rowOff>0</xdr:rowOff>
    </xdr:to>
    <xdr:sp macro="" textlink="">
      <xdr:nvSpPr>
        <xdr:cNvPr id="16" name="Rechteck 15">
          <a:hlinkClick xmlns:r="http://schemas.openxmlformats.org/officeDocument/2006/relationships" r:id="rId6"/>
          <a:extLst>
            <a:ext uri="{FF2B5EF4-FFF2-40B4-BE49-F238E27FC236}">
              <a16:creationId xmlns:a16="http://schemas.microsoft.com/office/drawing/2014/main" id="{00000000-0008-0000-0000-000010000000}"/>
            </a:ext>
          </a:extLst>
        </xdr:cNvPr>
        <xdr:cNvSpPr/>
      </xdr:nvSpPr>
      <xdr:spPr>
        <a:xfrm>
          <a:off x="7799298" y="952500"/>
          <a:ext cx="76368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GWNX</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8</xdr:col>
      <xdr:colOff>421338</xdr:colOff>
      <xdr:row>5</xdr:row>
      <xdr:rowOff>17930</xdr:rowOff>
    </xdr:from>
    <xdr:to>
      <xdr:col>8</xdr:col>
      <xdr:colOff>1591236</xdr:colOff>
      <xdr:row>7</xdr:row>
      <xdr:rowOff>29135</xdr:rowOff>
    </xdr:to>
    <xdr:sp macro="" textlink="">
      <xdr:nvSpPr>
        <xdr:cNvPr id="17" name="Rechteck 16">
          <a:hlinkClick xmlns:r="http://schemas.openxmlformats.org/officeDocument/2006/relationships" r:id="rId7"/>
          <a:extLst>
            <a:ext uri="{FF2B5EF4-FFF2-40B4-BE49-F238E27FC236}">
              <a16:creationId xmlns:a16="http://schemas.microsoft.com/office/drawing/2014/main" id="{00000000-0008-0000-0000-000011000000}"/>
            </a:ext>
          </a:extLst>
        </xdr:cNvPr>
        <xdr:cNvSpPr/>
      </xdr:nvSpPr>
      <xdr:spPr>
        <a:xfrm>
          <a:off x="9330014" y="936812"/>
          <a:ext cx="1169898"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Gelsprinter</a:t>
          </a:r>
        </a:p>
      </xdr:txBody>
    </xdr:sp>
    <xdr:clientData/>
  </xdr:twoCellAnchor>
  <xdr:twoCellAnchor>
    <xdr:from>
      <xdr:col>8</xdr:col>
      <xdr:colOff>1804146</xdr:colOff>
      <xdr:row>6</xdr:row>
      <xdr:rowOff>0</xdr:rowOff>
    </xdr:from>
    <xdr:to>
      <xdr:col>16</xdr:col>
      <xdr:colOff>11205</xdr:colOff>
      <xdr:row>8</xdr:row>
      <xdr:rowOff>11207</xdr:rowOff>
    </xdr:to>
    <xdr:sp macro="" textlink="">
      <xdr:nvSpPr>
        <xdr:cNvPr id="26" name="Abgerundetes Rechteck 25">
          <a:extLst>
            <a:ext uri="{FF2B5EF4-FFF2-40B4-BE49-F238E27FC236}">
              <a16:creationId xmlns:a16="http://schemas.microsoft.com/office/drawing/2014/main" id="{00000000-0008-0000-0000-00001A000000}"/>
            </a:ext>
          </a:extLst>
        </xdr:cNvPr>
        <xdr:cNvSpPr/>
      </xdr:nvSpPr>
      <xdr:spPr>
        <a:xfrm>
          <a:off x="10712822" y="963706"/>
          <a:ext cx="6824383" cy="470648"/>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13</xdr:col>
      <xdr:colOff>94129</xdr:colOff>
      <xdr:row>4</xdr:row>
      <xdr:rowOff>145678</xdr:rowOff>
    </xdr:from>
    <xdr:to>
      <xdr:col>14</xdr:col>
      <xdr:colOff>380999</xdr:colOff>
      <xdr:row>9</xdr:row>
      <xdr:rowOff>11206</xdr:rowOff>
    </xdr:to>
    <xdr:sp macro="" textlink="">
      <xdr:nvSpPr>
        <xdr:cNvPr id="27" name="Rechteck 26">
          <a:hlinkClick xmlns:r="http://schemas.openxmlformats.org/officeDocument/2006/relationships" r:id="rId8"/>
          <a:extLst>
            <a:ext uri="{FF2B5EF4-FFF2-40B4-BE49-F238E27FC236}">
              <a16:creationId xmlns:a16="http://schemas.microsoft.com/office/drawing/2014/main" id="{00000000-0008-0000-0000-00001B000000}"/>
            </a:ext>
          </a:extLst>
        </xdr:cNvPr>
        <xdr:cNvSpPr/>
      </xdr:nvSpPr>
      <xdr:spPr>
        <a:xfrm>
          <a:off x="15345335" y="885266"/>
          <a:ext cx="1228164" cy="5939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Changelog</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14</xdr:col>
      <xdr:colOff>190500</xdr:colOff>
      <xdr:row>4</xdr:row>
      <xdr:rowOff>129990</xdr:rowOff>
    </xdr:from>
    <xdr:to>
      <xdr:col>16</xdr:col>
      <xdr:colOff>85164</xdr:colOff>
      <xdr:row>8</xdr:row>
      <xdr:rowOff>40342</xdr:rowOff>
    </xdr:to>
    <xdr:sp macro="" textlink="">
      <xdr:nvSpPr>
        <xdr:cNvPr id="28" name="Rechteck 27">
          <a:hlinkClick xmlns:r="http://schemas.openxmlformats.org/officeDocument/2006/relationships" r:id="rId9"/>
          <a:extLst>
            <a:ext uri="{FF2B5EF4-FFF2-40B4-BE49-F238E27FC236}">
              <a16:creationId xmlns:a16="http://schemas.microsoft.com/office/drawing/2014/main" id="{00000000-0008-0000-0000-00001C000000}"/>
            </a:ext>
          </a:extLst>
        </xdr:cNvPr>
        <xdr:cNvSpPr/>
      </xdr:nvSpPr>
      <xdr:spPr>
        <a:xfrm>
          <a:off x="16383000" y="869578"/>
          <a:ext cx="1228164" cy="5939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History</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10</xdr:col>
      <xdr:colOff>582709</xdr:colOff>
      <xdr:row>5</xdr:row>
      <xdr:rowOff>22412</xdr:rowOff>
    </xdr:from>
    <xdr:to>
      <xdr:col>12</xdr:col>
      <xdr:colOff>44827</xdr:colOff>
      <xdr:row>8</xdr:row>
      <xdr:rowOff>33618</xdr:rowOff>
    </xdr:to>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000-000015000000}"/>
            </a:ext>
          </a:extLst>
        </xdr:cNvPr>
        <xdr:cNvSpPr/>
      </xdr:nvSpPr>
      <xdr:spPr>
        <a:xfrm>
          <a:off x="12528180" y="941294"/>
          <a:ext cx="1277471" cy="515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MFP</a:t>
          </a:r>
          <a:r>
            <a:rPr lang="de-DE" sz="1600" b="0" cap="none" spc="0" baseline="0">
              <a:ln w="0"/>
              <a:solidFill>
                <a:schemeClr val="tx1"/>
              </a:solidFill>
              <a:effectLst>
                <a:outerShdw blurRad="38100" dist="19050" dir="2700000" algn="tl" rotWithShape="0">
                  <a:schemeClr val="dk1">
                    <a:alpha val="40000"/>
                  </a:schemeClr>
                </a:outerShdw>
              </a:effectLst>
            </a:rPr>
            <a:t> alt</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246532</xdr:colOff>
      <xdr:row>6</xdr:row>
      <xdr:rowOff>0</xdr:rowOff>
    </xdr:from>
    <xdr:to>
      <xdr:col>13</xdr:col>
      <xdr:colOff>44826</xdr:colOff>
      <xdr:row>8</xdr:row>
      <xdr:rowOff>33618</xdr:rowOff>
    </xdr:to>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000-000016000000}"/>
            </a:ext>
          </a:extLst>
        </xdr:cNvPr>
        <xdr:cNvSpPr/>
      </xdr:nvSpPr>
      <xdr:spPr>
        <a:xfrm>
          <a:off x="14007356" y="963706"/>
          <a:ext cx="1288676" cy="493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baseline="0">
              <a:ln w="0"/>
              <a:solidFill>
                <a:schemeClr val="tx1"/>
              </a:solidFill>
              <a:effectLst>
                <a:outerShdw blurRad="38100" dist="19050" dir="2700000" algn="tl" rotWithShape="0">
                  <a:schemeClr val="dk1">
                    <a:alpha val="40000"/>
                  </a:schemeClr>
                </a:outerShdw>
              </a:effectLst>
            </a:rPr>
            <a:t>Printer alt</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1978962</xdr:colOff>
      <xdr:row>5</xdr:row>
      <xdr:rowOff>29138</xdr:rowOff>
    </xdr:from>
    <xdr:to>
      <xdr:col>10</xdr:col>
      <xdr:colOff>230843</xdr:colOff>
      <xdr:row>8</xdr:row>
      <xdr:rowOff>17932</xdr:rowOff>
    </xdr:to>
    <xdr:sp macro="" textlink="">
      <xdr:nvSpPr>
        <xdr:cNvPr id="20" name="Rechteck 19">
          <a:hlinkClick xmlns:r="http://schemas.openxmlformats.org/officeDocument/2006/relationships" r:id="rId12"/>
          <a:extLst>
            <a:ext uri="{FF2B5EF4-FFF2-40B4-BE49-F238E27FC236}">
              <a16:creationId xmlns:a16="http://schemas.microsoft.com/office/drawing/2014/main" id="{00000000-0008-0000-0000-000014000000}"/>
            </a:ext>
          </a:extLst>
        </xdr:cNvPr>
        <xdr:cNvSpPr/>
      </xdr:nvSpPr>
      <xdr:spPr>
        <a:xfrm>
          <a:off x="10943668" y="948020"/>
          <a:ext cx="1288675" cy="493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baseline="0">
              <a:ln w="0"/>
              <a:solidFill>
                <a:schemeClr val="tx1"/>
              </a:solidFill>
              <a:effectLst>
                <a:outerShdw blurRad="38100" dist="19050" dir="2700000" algn="tl" rotWithShape="0">
                  <a:schemeClr val="dk1">
                    <a:alpha val="40000"/>
                  </a:schemeClr>
                </a:outerShdw>
              </a:effectLst>
            </a:rPr>
            <a:t>Warenkorb</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361950</xdr:colOff>
      <xdr:row>7</xdr:row>
      <xdr:rowOff>45188</xdr:rowOff>
    </xdr:from>
    <xdr:to>
      <xdr:col>0</xdr:col>
      <xdr:colOff>733374</xdr:colOff>
      <xdr:row>9</xdr:row>
      <xdr:rowOff>104714</xdr:rowOff>
    </xdr:to>
    <xdr:pic>
      <xdr:nvPicPr>
        <xdr:cNvPr id="8" name="Grafik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a:stretch>
          <a:fillRect/>
        </a:stretch>
      </xdr:blipFill>
      <xdr:spPr>
        <a:xfrm>
          <a:off x="361950" y="1569188"/>
          <a:ext cx="371424" cy="440526"/>
        </a:xfrm>
        <a:prstGeom prst="rect">
          <a:avLst/>
        </a:prstGeom>
      </xdr:spPr>
    </xdr:pic>
    <xdr:clientData/>
  </xdr:twoCellAnchor>
  <xdr:twoCellAnchor editAs="oneCell">
    <xdr:from>
      <xdr:col>0</xdr:col>
      <xdr:colOff>295275</xdr:colOff>
      <xdr:row>36</xdr:row>
      <xdr:rowOff>9525</xdr:rowOff>
    </xdr:from>
    <xdr:to>
      <xdr:col>0</xdr:col>
      <xdr:colOff>733370</xdr:colOff>
      <xdr:row>38</xdr:row>
      <xdr:rowOff>57096</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295275" y="7058025"/>
          <a:ext cx="438095" cy="428571"/>
        </a:xfrm>
        <a:prstGeom prst="rect">
          <a:avLst/>
        </a:prstGeom>
      </xdr:spPr>
    </xdr:pic>
    <xdr:clientData/>
  </xdr:twoCellAnchor>
  <xdr:twoCellAnchor editAs="oneCell">
    <xdr:from>
      <xdr:col>0</xdr:col>
      <xdr:colOff>342900</xdr:colOff>
      <xdr:row>50</xdr:row>
      <xdr:rowOff>28575</xdr:rowOff>
    </xdr:from>
    <xdr:to>
      <xdr:col>0</xdr:col>
      <xdr:colOff>752424</xdr:colOff>
      <xdr:row>52</xdr:row>
      <xdr:rowOff>85725</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3"/>
        <a:stretch>
          <a:fillRect/>
        </a:stretch>
      </xdr:blipFill>
      <xdr:spPr>
        <a:xfrm>
          <a:off x="342900" y="9744075"/>
          <a:ext cx="409524" cy="438150"/>
        </a:xfrm>
        <a:prstGeom prst="rect">
          <a:avLst/>
        </a:prstGeom>
      </xdr:spPr>
    </xdr:pic>
    <xdr:clientData/>
  </xdr:twoCellAnchor>
  <xdr:twoCellAnchor>
    <xdr:from>
      <xdr:col>0</xdr:col>
      <xdr:colOff>0</xdr:colOff>
      <xdr:row>0</xdr:row>
      <xdr:rowOff>0</xdr:rowOff>
    </xdr:from>
    <xdr:to>
      <xdr:col>1</xdr:col>
      <xdr:colOff>114299</xdr:colOff>
      <xdr:row>1</xdr:row>
      <xdr:rowOff>142875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0900-000005000000}"/>
            </a:ext>
          </a:extLst>
        </xdr:cNvPr>
        <xdr:cNvGrpSpPr/>
      </xdr:nvGrpSpPr>
      <xdr:grpSpPr>
        <a:xfrm>
          <a:off x="0" y="0"/>
          <a:ext cx="862444" cy="336839"/>
          <a:chOff x="8439151" y="457200"/>
          <a:chExt cx="876299" cy="333375"/>
        </a:xfrm>
      </xdr:grpSpPr>
      <xdr:sp macro="" textlink="">
        <xdr:nvSpPr>
          <xdr:cNvPr id="6" name="Abgerundetes Rechteck 5">
            <a:extLst>
              <a:ext uri="{FF2B5EF4-FFF2-40B4-BE49-F238E27FC236}">
                <a16:creationId xmlns:a16="http://schemas.microsoft.com/office/drawing/2014/main" id="{00000000-0008-0000-09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09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2</xdr:row>
      <xdr:rowOff>114300</xdr:rowOff>
    </xdr:from>
    <xdr:to>
      <xdr:col>4</xdr:col>
      <xdr:colOff>699207</xdr:colOff>
      <xdr:row>16</xdr:row>
      <xdr:rowOff>21441</xdr:rowOff>
    </xdr:to>
    <xdr:pic>
      <xdr:nvPicPr>
        <xdr:cNvPr id="2" name="図 7">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857250" y="504825"/>
          <a:ext cx="2887417" cy="2170281"/>
        </a:xfrm>
        <a:prstGeom prst="rect">
          <a:avLst/>
        </a:prstGeom>
      </xdr:spPr>
    </xdr:pic>
    <xdr:clientData/>
  </xdr:twoCellAnchor>
  <xdr:twoCellAnchor>
    <xdr:from>
      <xdr:col>10</xdr:col>
      <xdr:colOff>9526</xdr:colOff>
      <xdr:row>2</xdr:row>
      <xdr:rowOff>152400</xdr:rowOff>
    </xdr:from>
    <xdr:to>
      <xdr:col>13</xdr:col>
      <xdr:colOff>302982</xdr:colOff>
      <xdr:row>21</xdr:row>
      <xdr:rowOff>19050</xdr:rowOff>
    </xdr:to>
    <xdr:pic>
      <xdr:nvPicPr>
        <xdr:cNvPr id="12" name="Grafik 35">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9526" y="542925"/>
          <a:ext cx="2579456"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133351</xdr:colOff>
      <xdr:row>23</xdr:row>
      <xdr:rowOff>133350</xdr:rowOff>
    </xdr:from>
    <xdr:to>
      <xdr:col>9</xdr:col>
      <xdr:colOff>700537</xdr:colOff>
      <xdr:row>44</xdr:row>
      <xdr:rowOff>7066</xdr:rowOff>
    </xdr:to>
    <xdr:grpSp>
      <xdr:nvGrpSpPr>
        <xdr:cNvPr id="11" name="Gruppieren 10">
          <a:extLst>
            <a:ext uri="{FF2B5EF4-FFF2-40B4-BE49-F238E27FC236}">
              <a16:creationId xmlns:a16="http://schemas.microsoft.com/office/drawing/2014/main" id="{00000000-0008-0000-0C00-00000B000000}"/>
            </a:ext>
          </a:extLst>
        </xdr:cNvPr>
        <xdr:cNvGrpSpPr/>
      </xdr:nvGrpSpPr>
      <xdr:grpSpPr>
        <a:xfrm>
          <a:off x="5627371" y="4050030"/>
          <a:ext cx="2136906" cy="3394156"/>
          <a:chOff x="4124326" y="3552825"/>
          <a:chExt cx="2091186" cy="3283666"/>
        </a:xfrm>
      </xdr:grpSpPr>
      <xdr:pic>
        <xdr:nvPicPr>
          <xdr:cNvPr id="5" name="Picture 4" descr="A picture containing text, electronics&#10;&#10;Description automatically generated">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24326" y="3552825"/>
            <a:ext cx="2091186" cy="3283666"/>
          </a:xfrm>
          <a:prstGeom prst="rect">
            <a:avLst/>
          </a:prstGeom>
        </xdr:spPr>
      </xdr:pic>
      <xdr:pic>
        <xdr:nvPicPr>
          <xdr:cNvPr id="13" name="Grafik 35">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06640" y="4895850"/>
            <a:ext cx="206688"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10</xdr:col>
      <xdr:colOff>533400</xdr:colOff>
      <xdr:row>23</xdr:row>
      <xdr:rowOff>152400</xdr:rowOff>
    </xdr:from>
    <xdr:to>
      <xdr:col>14</xdr:col>
      <xdr:colOff>707872</xdr:colOff>
      <xdr:row>44</xdr:row>
      <xdr:rowOff>92075</xdr:rowOff>
    </xdr:to>
    <xdr:grpSp>
      <xdr:nvGrpSpPr>
        <xdr:cNvPr id="16" name="Gruppieren 15">
          <a:extLst>
            <a:ext uri="{FF2B5EF4-FFF2-40B4-BE49-F238E27FC236}">
              <a16:creationId xmlns:a16="http://schemas.microsoft.com/office/drawing/2014/main" id="{00000000-0008-0000-0C00-000010000000}"/>
            </a:ext>
          </a:extLst>
        </xdr:cNvPr>
        <xdr:cNvGrpSpPr/>
      </xdr:nvGrpSpPr>
      <xdr:grpSpPr>
        <a:xfrm>
          <a:off x="8382000" y="4069080"/>
          <a:ext cx="3313912" cy="3460115"/>
          <a:chOff x="6791325" y="3505200"/>
          <a:chExt cx="3222472" cy="3397250"/>
        </a:xfrm>
      </xdr:grpSpPr>
      <xdr:pic>
        <xdr:nvPicPr>
          <xdr:cNvPr id="7" name="Picture 4" descr="A picture containing text, electronics, printer&#10;&#10;Description automatically generated">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91325" y="3505200"/>
            <a:ext cx="3222472" cy="3397250"/>
          </a:xfrm>
          <a:prstGeom prst="rect">
            <a:avLst/>
          </a:prstGeom>
        </xdr:spPr>
      </xdr:pic>
      <xdr:pic>
        <xdr:nvPicPr>
          <xdr:cNvPr id="14" name="Grafik 35">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58300" y="5124449"/>
            <a:ext cx="517428" cy="596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15</xdr:col>
      <xdr:colOff>514350</xdr:colOff>
      <xdr:row>24</xdr:row>
      <xdr:rowOff>133350</xdr:rowOff>
    </xdr:from>
    <xdr:to>
      <xdr:col>19</xdr:col>
      <xdr:colOff>323850</xdr:colOff>
      <xdr:row>41</xdr:row>
      <xdr:rowOff>38100</xdr:rowOff>
    </xdr:to>
    <xdr:grpSp>
      <xdr:nvGrpSpPr>
        <xdr:cNvPr id="17" name="Gruppieren 16">
          <a:extLst>
            <a:ext uri="{FF2B5EF4-FFF2-40B4-BE49-F238E27FC236}">
              <a16:creationId xmlns:a16="http://schemas.microsoft.com/office/drawing/2014/main" id="{00000000-0008-0000-0C00-000011000000}"/>
            </a:ext>
          </a:extLst>
        </xdr:cNvPr>
        <xdr:cNvGrpSpPr/>
      </xdr:nvGrpSpPr>
      <xdr:grpSpPr>
        <a:xfrm>
          <a:off x="12287250" y="4217670"/>
          <a:ext cx="2948940" cy="2754630"/>
          <a:chOff x="10553700" y="3514725"/>
          <a:chExt cx="2857500" cy="2705100"/>
        </a:xfrm>
      </xdr:grpSpPr>
      <xdr:pic>
        <xdr:nvPicPr>
          <xdr:cNvPr id="9" name="Picture 4" descr="A picture containing text, electronics, printer&#10;&#10;Description automatically generated">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553700" y="3514725"/>
            <a:ext cx="2857500" cy="2705100"/>
          </a:xfrm>
          <a:prstGeom prst="rect">
            <a:avLst/>
          </a:prstGeom>
        </xdr:spPr>
      </xdr:pic>
      <xdr:pic>
        <xdr:nvPicPr>
          <xdr:cNvPr id="15" name="Grafik 35">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68225" y="4419599"/>
            <a:ext cx="517428" cy="596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7</xdr:col>
          <xdr:colOff>213360</xdr:colOff>
          <xdr:row>4</xdr:row>
          <xdr:rowOff>7620</xdr:rowOff>
        </xdr:from>
        <xdr:to>
          <xdr:col>8</xdr:col>
          <xdr:colOff>365760</xdr:colOff>
          <xdr:row>8</xdr:row>
          <xdr:rowOff>45720</xdr:rowOff>
        </xdr:to>
        <xdr:sp macro="" textlink="">
          <xdr:nvSpPr>
            <xdr:cNvPr id="28676" name="Object 4" hidden="1">
              <a:extLst>
                <a:ext uri="{63B3BB69-23CF-44E3-9099-C40C66FF867C}">
                  <a14:compatExt spid="_x0000_s28676"/>
                </a:ext>
                <a:ext uri="{FF2B5EF4-FFF2-40B4-BE49-F238E27FC236}">
                  <a16:creationId xmlns:a16="http://schemas.microsoft.com/office/drawing/2014/main" id="{00000000-0008-0000-0C00-000004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693420</xdr:colOff>
          <xdr:row>24</xdr:row>
          <xdr:rowOff>45720</xdr:rowOff>
        </xdr:from>
        <xdr:to>
          <xdr:col>3</xdr:col>
          <xdr:colOff>83820</xdr:colOff>
          <xdr:row>28</xdr:row>
          <xdr:rowOff>83820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0C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68580</xdr:rowOff>
        </xdr:from>
        <xdr:to>
          <xdr:col>2</xdr:col>
          <xdr:colOff>609600</xdr:colOff>
          <xdr:row>38</xdr:row>
          <xdr:rowOff>106680</xdr:rowOff>
        </xdr:to>
        <xdr:sp macro="" textlink="">
          <xdr:nvSpPr>
            <xdr:cNvPr id="28679" name="Object 7" hidden="1">
              <a:extLst>
                <a:ext uri="{63B3BB69-23CF-44E3-9099-C40C66FF867C}">
                  <a14:compatExt spid="_x0000_s28679"/>
                </a:ext>
                <a:ext uri="{FF2B5EF4-FFF2-40B4-BE49-F238E27FC236}">
                  <a16:creationId xmlns:a16="http://schemas.microsoft.com/office/drawing/2014/main" id="{00000000-0008-0000-0C00-000007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34</xdr:row>
          <xdr:rowOff>83820</xdr:rowOff>
        </xdr:from>
        <xdr:to>
          <xdr:col>4</xdr:col>
          <xdr:colOff>274320</xdr:colOff>
          <xdr:row>38</xdr:row>
          <xdr:rowOff>121920</xdr:rowOff>
        </xdr:to>
        <xdr:sp macro="" textlink="">
          <xdr:nvSpPr>
            <xdr:cNvPr id="28680" name="Object 8" hidden="1">
              <a:extLst>
                <a:ext uri="{63B3BB69-23CF-44E3-9099-C40C66FF867C}">
                  <a14:compatExt spid="_x0000_s28680"/>
                </a:ext>
                <a:ext uri="{FF2B5EF4-FFF2-40B4-BE49-F238E27FC236}">
                  <a16:creationId xmlns:a16="http://schemas.microsoft.com/office/drawing/2014/main" id="{00000000-0008-0000-0C00-000008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34</xdr:row>
          <xdr:rowOff>83820</xdr:rowOff>
        </xdr:from>
        <xdr:to>
          <xdr:col>5</xdr:col>
          <xdr:colOff>693420</xdr:colOff>
          <xdr:row>38</xdr:row>
          <xdr:rowOff>121920</xdr:rowOff>
        </xdr:to>
        <xdr:sp macro="" textlink="">
          <xdr:nvSpPr>
            <xdr:cNvPr id="28681" name="Object 9" hidden="1">
              <a:extLst>
                <a:ext uri="{63B3BB69-23CF-44E3-9099-C40C66FF867C}">
                  <a14:compatExt spid="_x0000_s28681"/>
                </a:ext>
                <a:ext uri="{FF2B5EF4-FFF2-40B4-BE49-F238E27FC236}">
                  <a16:creationId xmlns:a16="http://schemas.microsoft.com/office/drawing/2014/main" id="{00000000-0008-0000-0C00-000009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171449</xdr:colOff>
      <xdr:row>1</xdr:row>
      <xdr:rowOff>333375</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0E00-000002000000}"/>
            </a:ext>
          </a:extLst>
        </xdr:cNvPr>
        <xdr:cNvGrpSpPr/>
      </xdr:nvGrpSpPr>
      <xdr:grpSpPr>
        <a:xfrm>
          <a:off x="0" y="175260"/>
          <a:ext cx="895349" cy="333375"/>
          <a:chOff x="8439151" y="457200"/>
          <a:chExt cx="876299" cy="333375"/>
        </a:xfrm>
      </xdr:grpSpPr>
      <xdr:sp macro="" textlink="">
        <xdr:nvSpPr>
          <xdr:cNvPr id="3" name="Abgerundetes Rechteck 2">
            <a:extLst>
              <a:ext uri="{FF2B5EF4-FFF2-40B4-BE49-F238E27FC236}">
                <a16:creationId xmlns:a16="http://schemas.microsoft.com/office/drawing/2014/main" id="{00000000-0008-0000-0E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0E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0</xdr:row>
      <xdr:rowOff>0</xdr:rowOff>
    </xdr:from>
    <xdr:to>
      <xdr:col>14</xdr:col>
      <xdr:colOff>0</xdr:colOff>
      <xdr:row>42</xdr:row>
      <xdr:rowOff>104775</xdr:rowOff>
    </xdr:to>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28575" y="0"/>
          <a:ext cx="10639425" cy="6905625"/>
        </a:xfrm>
        <a:prstGeom prst="rect">
          <a:avLst/>
        </a:prstGeom>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de-DE" sz="44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Impressum</a:t>
          </a:r>
        </a:p>
        <a:p>
          <a:pPr algn="ctr"/>
          <a:endParaRPr lang="de-DE" sz="4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a:p>
          <a:pPr algn="ctr"/>
          <a:r>
            <a:rPr lang="de-DE" sz="1600" b="0" cap="none" spc="0">
              <a:ln w="0"/>
              <a:solidFill>
                <a:schemeClr val="tx1"/>
              </a:solidFill>
              <a:effectLst>
                <a:outerShdw blurRad="38100" dist="19050" dir="2700000" algn="tl" rotWithShape="0">
                  <a:schemeClr val="dk1">
                    <a:alpha val="40000"/>
                  </a:schemeClr>
                </a:outerShdw>
              </a:effectLst>
            </a:rPr>
            <a:t>Die</a:t>
          </a:r>
          <a:r>
            <a:rPr lang="de-DE" sz="1600" b="0" cap="none" spc="0" baseline="0">
              <a:ln w="0"/>
              <a:solidFill>
                <a:schemeClr val="tx1"/>
              </a:solidFill>
              <a:effectLst>
                <a:outerShdw blurRad="38100" dist="19050" dir="2700000" algn="tl" rotWithShape="0">
                  <a:schemeClr val="dk1">
                    <a:alpha val="40000"/>
                  </a:schemeClr>
                </a:outerShdw>
              </a:effectLst>
            </a:rPr>
            <a:t> vorliegende Checklisten - Vorlage ist durch ein Projekt neu aufgesetzt worden. Dabei sind diverse Änderungen vorgenommen worden, die das erstellen der Checkliste zukünftig erleichtern soll. Über Änderungen kann man sich über den Reiter Changelog - Erläuterungen informieren</a:t>
          </a:r>
        </a:p>
        <a:p>
          <a:pPr algn="l"/>
          <a:endParaRPr lang="de-DE" sz="1600" b="0" cap="none" spc="0" baseline="0">
            <a:ln w="0"/>
            <a:solidFill>
              <a:schemeClr val="tx1"/>
            </a:solidFill>
            <a:effectLst>
              <a:outerShdw blurRad="38100" dist="19050" dir="2700000" algn="tl" rotWithShape="0">
                <a:schemeClr val="dk1">
                  <a:alpha val="40000"/>
                </a:schemeClr>
              </a:outerShdw>
            </a:effectLst>
          </a:endParaRPr>
        </a:p>
        <a:p>
          <a:pPr algn="ctr"/>
          <a:r>
            <a:rPr lang="de-DE" sz="1600" b="0" cap="none" spc="0" baseline="0">
              <a:ln w="0"/>
              <a:solidFill>
                <a:schemeClr val="tx1"/>
              </a:solidFill>
              <a:effectLst>
                <a:outerShdw blurRad="38100" dist="19050" dir="2700000" algn="tl" rotWithShape="0">
                  <a:schemeClr val="dk1">
                    <a:alpha val="40000"/>
                  </a:schemeClr>
                </a:outerShdw>
              </a:effectLst>
            </a:rPr>
            <a:t>Im Projekt sind folgende Kollegen involviert:</a:t>
          </a:r>
        </a:p>
        <a:p>
          <a:pPr algn="ctr"/>
          <a:endParaRPr lang="de-DE" sz="1600" b="0" cap="none" spc="0" baseline="0">
            <a:ln w="0"/>
            <a:solidFill>
              <a:schemeClr val="tx1"/>
            </a:solidFill>
            <a:effectLst>
              <a:outerShdw blurRad="38100" dist="19050" dir="2700000" algn="tl" rotWithShape="0">
                <a:schemeClr val="dk1">
                  <a:alpha val="40000"/>
                </a:schemeClr>
              </a:outerShdw>
            </a:effectLst>
          </a:endParaRPr>
        </a:p>
        <a:p>
          <a:pPr algn="ctr"/>
          <a:r>
            <a:rPr lang="de-DE" sz="1600" b="0" cap="none" spc="0" baseline="0">
              <a:ln w="0"/>
              <a:solidFill>
                <a:schemeClr val="tx1"/>
              </a:solidFill>
              <a:effectLst>
                <a:outerShdw blurRad="38100" dist="19050" dir="2700000" algn="tl" rotWithShape="0">
                  <a:schemeClr val="dk1">
                    <a:alpha val="40000"/>
                  </a:schemeClr>
                </a:outerShdw>
              </a:effectLst>
            </a:rPr>
            <a:t>Thorsten Quintel</a:t>
          </a:r>
        </a:p>
        <a:p>
          <a:pPr algn="ctr"/>
          <a:r>
            <a:rPr lang="de-DE" sz="1600" b="0" cap="none" spc="0" baseline="0">
              <a:ln w="0"/>
              <a:solidFill>
                <a:schemeClr val="tx1"/>
              </a:solidFill>
              <a:effectLst>
                <a:outerShdw blurRad="38100" dist="19050" dir="2700000" algn="tl" rotWithShape="0">
                  <a:schemeClr val="dk1">
                    <a:alpha val="40000"/>
                  </a:schemeClr>
                </a:outerShdw>
              </a:effectLst>
            </a:rPr>
            <a:t>Thorsten Jahnke</a:t>
          </a:r>
        </a:p>
        <a:p>
          <a:pPr algn="ctr"/>
          <a:r>
            <a:rPr lang="de-DE" sz="1600" b="0" cap="none" spc="0" baseline="0">
              <a:ln w="0"/>
              <a:solidFill>
                <a:schemeClr val="tx1"/>
              </a:solidFill>
              <a:effectLst>
                <a:outerShdw blurRad="38100" dist="19050" dir="2700000" algn="tl" rotWithShape="0">
                  <a:schemeClr val="dk1">
                    <a:alpha val="40000"/>
                  </a:schemeClr>
                </a:outerShdw>
              </a:effectLst>
            </a:rPr>
            <a:t>Michael Burba</a:t>
          </a:r>
        </a:p>
        <a:p>
          <a:pPr algn="ctr"/>
          <a:r>
            <a:rPr lang="de-DE" sz="1600" b="0" cap="none" spc="0" baseline="0">
              <a:ln w="0"/>
              <a:solidFill>
                <a:schemeClr val="tx1"/>
              </a:solidFill>
              <a:effectLst>
                <a:outerShdw blurRad="38100" dist="19050" dir="2700000" algn="tl" rotWithShape="0">
                  <a:schemeClr val="dk1">
                    <a:alpha val="40000"/>
                  </a:schemeClr>
                </a:outerShdw>
              </a:effectLst>
            </a:rPr>
            <a:t>Sven Hünten</a:t>
          </a:r>
        </a:p>
        <a:p>
          <a:pPr algn="ctr"/>
          <a:r>
            <a:rPr lang="de-DE" sz="1600" b="0" cap="none" spc="0" baseline="0">
              <a:ln w="0"/>
              <a:solidFill>
                <a:schemeClr val="tx1"/>
              </a:solidFill>
              <a:effectLst>
                <a:outerShdw blurRad="38100" dist="19050" dir="2700000" algn="tl" rotWithShape="0">
                  <a:schemeClr val="dk1">
                    <a:alpha val="40000"/>
                  </a:schemeClr>
                </a:outerShdw>
              </a:effectLst>
            </a:rPr>
            <a:t>Werner Fehrmann</a:t>
          </a:r>
        </a:p>
        <a:p>
          <a:pPr algn="ctr"/>
          <a:r>
            <a:rPr lang="de-DE" sz="1600" b="0" cap="none" spc="0" baseline="0">
              <a:ln w="0"/>
              <a:solidFill>
                <a:schemeClr val="tx1"/>
              </a:solidFill>
              <a:effectLst>
                <a:outerShdw blurRad="38100" dist="19050" dir="2700000" algn="tl" rotWithShape="0">
                  <a:schemeClr val="dk1">
                    <a:alpha val="40000"/>
                  </a:schemeClr>
                </a:outerShdw>
              </a:effectLst>
            </a:rPr>
            <a:t>Alexander Pawelz</a:t>
          </a:r>
        </a:p>
        <a:p>
          <a:pPr algn="ctr"/>
          <a:r>
            <a:rPr lang="de-DE" sz="1600" b="0" cap="none" spc="0" baseline="0">
              <a:ln w="0"/>
              <a:solidFill>
                <a:schemeClr val="tx1"/>
              </a:solidFill>
              <a:effectLst>
                <a:outerShdw blurRad="38100" dist="19050" dir="2700000" algn="tl" rotWithShape="0">
                  <a:schemeClr val="dk1">
                    <a:alpha val="40000"/>
                  </a:schemeClr>
                </a:outerShdw>
              </a:effectLst>
            </a:rPr>
            <a:t>Oliver Keil</a:t>
          </a:r>
        </a:p>
        <a:p>
          <a:pPr algn="ctr"/>
          <a:r>
            <a:rPr lang="de-DE" sz="1600" b="0" cap="none" spc="0" baseline="0">
              <a:ln w="0"/>
              <a:solidFill>
                <a:schemeClr val="tx1"/>
              </a:solidFill>
              <a:effectLst>
                <a:outerShdw blurRad="38100" dist="19050" dir="2700000" algn="tl" rotWithShape="0">
                  <a:schemeClr val="dk1">
                    <a:alpha val="40000"/>
                  </a:schemeClr>
                </a:outerShdw>
              </a:effectLst>
            </a:rPr>
            <a:t>Thorsten Dietrich</a:t>
          </a: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de-DE" sz="1600" b="0" cap="none" spc="0" baseline="0">
              <a:ln w="0"/>
              <a:solidFill>
                <a:schemeClr val="tx1"/>
              </a:solidFill>
              <a:effectLst>
                <a:outerShdw blurRad="38100" dist="19050" dir="2700000" algn="tl" rotWithShape="0">
                  <a:schemeClr val="dk1">
                    <a:alpha val="40000"/>
                  </a:schemeClr>
                </a:outerShdw>
              </a:effectLst>
              <a:latin typeface="+mn-lt"/>
              <a:ea typeface="+mn-ea"/>
              <a:cs typeface="+mn-cs"/>
            </a:rPr>
            <a:t>Für eventuelle Anregungen kann gerne einer der oben genannten Kollegen angeschrieben werden. Die Anregungen werden gesammelt und dienen der nachhaltigen Weiterentwicklung des Tools. Über die Umsetzung der Anregungen wird jeweils individuell Innerhalb des Projektteams entschieden.</a:t>
          </a:r>
        </a:p>
        <a:p>
          <a:pPr algn="ctr"/>
          <a:endParaRPr lang="de-DE" sz="1600" b="0"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0</xdr:col>
      <xdr:colOff>123825</xdr:colOff>
      <xdr:row>1</xdr:row>
      <xdr:rowOff>0</xdr:rowOff>
    </xdr:from>
    <xdr:to>
      <xdr:col>1</xdr:col>
      <xdr:colOff>238124</xdr:colOff>
      <xdr:row>3</xdr:row>
      <xdr:rowOff>9525</xdr:rowOff>
    </xdr:to>
    <xdr:grpSp>
      <xdr:nvGrpSpPr>
        <xdr:cNvPr id="3" name="Gruppieren 2">
          <a:hlinkClick xmlns:r="http://schemas.openxmlformats.org/officeDocument/2006/relationships" r:id="rId1"/>
          <a:extLst>
            <a:ext uri="{FF2B5EF4-FFF2-40B4-BE49-F238E27FC236}">
              <a16:creationId xmlns:a16="http://schemas.microsoft.com/office/drawing/2014/main" id="{00000000-0008-0000-0F00-000003000000}"/>
            </a:ext>
          </a:extLst>
        </xdr:cNvPr>
        <xdr:cNvGrpSpPr/>
      </xdr:nvGrpSpPr>
      <xdr:grpSpPr>
        <a:xfrm>
          <a:off x="123825" y="167640"/>
          <a:ext cx="899159" cy="344805"/>
          <a:chOff x="8439151" y="457200"/>
          <a:chExt cx="876299" cy="333375"/>
        </a:xfrm>
      </xdr:grpSpPr>
      <xdr:sp macro="" textlink="">
        <xdr:nvSpPr>
          <xdr:cNvPr id="4" name="Abgerundetes Rechteck 3">
            <a:extLst>
              <a:ext uri="{FF2B5EF4-FFF2-40B4-BE49-F238E27FC236}">
                <a16:creationId xmlns:a16="http://schemas.microsoft.com/office/drawing/2014/main" id="{00000000-0008-0000-0F00-000004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5" name="180-Grad-Pfeil 4">
            <a:extLst>
              <a:ext uri="{FF2B5EF4-FFF2-40B4-BE49-F238E27FC236}">
                <a16:creationId xmlns:a16="http://schemas.microsoft.com/office/drawing/2014/main" id="{00000000-0008-0000-0F00-000005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495300</xdr:colOff>
      <xdr:row>3</xdr:row>
      <xdr:rowOff>0</xdr:rowOff>
    </xdr:from>
    <xdr:ext cx="184731"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8943975"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114301</xdr:colOff>
      <xdr:row>1</xdr:row>
      <xdr:rowOff>9525</xdr:rowOff>
    </xdr:from>
    <xdr:to>
      <xdr:col>0</xdr:col>
      <xdr:colOff>990600</xdr:colOff>
      <xdr:row>2</xdr:row>
      <xdr:rowOff>0</xdr:rowOff>
    </xdr:to>
    <xdr:grpSp>
      <xdr:nvGrpSpPr>
        <xdr:cNvPr id="6" name="Gruppieren 5">
          <a:hlinkClick xmlns:r="http://schemas.openxmlformats.org/officeDocument/2006/relationships" r:id="rId1"/>
          <a:extLst>
            <a:ext uri="{FF2B5EF4-FFF2-40B4-BE49-F238E27FC236}">
              <a16:creationId xmlns:a16="http://schemas.microsoft.com/office/drawing/2014/main" id="{00000000-0008-0000-0100-000006000000}"/>
            </a:ext>
          </a:extLst>
        </xdr:cNvPr>
        <xdr:cNvGrpSpPr/>
      </xdr:nvGrpSpPr>
      <xdr:grpSpPr>
        <a:xfrm>
          <a:off x="114301" y="192405"/>
          <a:ext cx="876299" cy="173355"/>
          <a:chOff x="8439151" y="457200"/>
          <a:chExt cx="876299" cy="333375"/>
        </a:xfrm>
      </xdr:grpSpPr>
      <xdr:sp macro="" textlink="">
        <xdr:nvSpPr>
          <xdr:cNvPr id="2" name="Abgerundetes Rechteck 1">
            <a:extLst>
              <a:ext uri="{FF2B5EF4-FFF2-40B4-BE49-F238E27FC236}">
                <a16:creationId xmlns:a16="http://schemas.microsoft.com/office/drawing/2014/main" id="{00000000-0008-0000-0100-000002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01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oneCellAnchor>
    <xdr:from>
      <xdr:col>6</xdr:col>
      <xdr:colOff>361950</xdr:colOff>
      <xdr:row>4</xdr:row>
      <xdr:rowOff>0</xdr:rowOff>
    </xdr:from>
    <xdr:ext cx="184731" cy="264560"/>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9572625"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32</xdr:row>
      <xdr:rowOff>0</xdr:rowOff>
    </xdr:from>
    <xdr:to>
      <xdr:col>0</xdr:col>
      <xdr:colOff>723292</xdr:colOff>
      <xdr:row>33</xdr:row>
      <xdr:rowOff>35941</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352425" y="6124575"/>
          <a:ext cx="389917" cy="352425"/>
        </a:xfrm>
        <a:prstGeom prst="rect">
          <a:avLst/>
        </a:prstGeom>
      </xdr:spPr>
    </xdr:pic>
    <xdr:clientData/>
  </xdr:twoCellAnchor>
  <xdr:twoCellAnchor editAs="oneCell">
    <xdr:from>
      <xdr:col>0</xdr:col>
      <xdr:colOff>323850</xdr:colOff>
      <xdr:row>99</xdr:row>
      <xdr:rowOff>1</xdr:rowOff>
    </xdr:from>
    <xdr:to>
      <xdr:col>0</xdr:col>
      <xdr:colOff>721761</xdr:colOff>
      <xdr:row>100</xdr:row>
      <xdr:rowOff>54988</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323850" y="17973676"/>
          <a:ext cx="416961" cy="371474"/>
        </a:xfrm>
        <a:prstGeom prst="rect">
          <a:avLst/>
        </a:prstGeom>
      </xdr:spPr>
    </xdr:pic>
    <xdr:clientData/>
  </xdr:twoCellAnchor>
  <xdr:twoCellAnchor editAs="oneCell">
    <xdr:from>
      <xdr:col>0</xdr:col>
      <xdr:colOff>409575</xdr:colOff>
      <xdr:row>106</xdr:row>
      <xdr:rowOff>0</xdr:rowOff>
    </xdr:from>
    <xdr:to>
      <xdr:col>1</xdr:col>
      <xdr:colOff>4709</xdr:colOff>
      <xdr:row>107</xdr:row>
      <xdr:rowOff>20782</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409575" y="18764250"/>
          <a:ext cx="342845" cy="342845"/>
        </a:xfrm>
        <a:prstGeom prst="rect">
          <a:avLst/>
        </a:prstGeom>
      </xdr:spPr>
    </xdr:pic>
    <xdr:clientData/>
  </xdr:twoCellAnchor>
  <xdr:twoCellAnchor editAs="oneCell">
    <xdr:from>
      <xdr:col>0</xdr:col>
      <xdr:colOff>419100</xdr:colOff>
      <xdr:row>110</xdr:row>
      <xdr:rowOff>0</xdr:rowOff>
    </xdr:from>
    <xdr:to>
      <xdr:col>1</xdr:col>
      <xdr:colOff>4710</xdr:colOff>
      <xdr:row>111</xdr:row>
      <xdr:rowOff>16156</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419100" y="19802475"/>
          <a:ext cx="333321" cy="333321"/>
        </a:xfrm>
        <a:prstGeom prst="rect">
          <a:avLst/>
        </a:prstGeom>
      </xdr:spPr>
    </xdr:pic>
    <xdr:clientData/>
  </xdr:twoCellAnchor>
  <xdr:twoCellAnchor editAs="oneCell">
    <xdr:from>
      <xdr:col>0</xdr:col>
      <xdr:colOff>321734</xdr:colOff>
      <xdr:row>120</xdr:row>
      <xdr:rowOff>21167</xdr:rowOff>
    </xdr:from>
    <xdr:to>
      <xdr:col>0</xdr:col>
      <xdr:colOff>669349</xdr:colOff>
      <xdr:row>121</xdr:row>
      <xdr:rowOff>23491</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321734" y="27813000"/>
          <a:ext cx="352376" cy="331433"/>
        </a:xfrm>
        <a:prstGeom prst="rect">
          <a:avLst/>
        </a:prstGeom>
      </xdr:spPr>
    </xdr:pic>
    <xdr:clientData/>
  </xdr:twoCellAnchor>
  <xdr:twoCellAnchor editAs="oneCell">
    <xdr:from>
      <xdr:col>0</xdr:col>
      <xdr:colOff>466725</xdr:colOff>
      <xdr:row>144</xdr:row>
      <xdr:rowOff>23696</xdr:rowOff>
    </xdr:from>
    <xdr:to>
      <xdr:col>0</xdr:col>
      <xdr:colOff>723851</xdr:colOff>
      <xdr:row>145</xdr:row>
      <xdr:rowOff>16158</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6"/>
        <a:stretch>
          <a:fillRect/>
        </a:stretch>
      </xdr:blipFill>
      <xdr:spPr>
        <a:xfrm>
          <a:off x="466725" y="23083721"/>
          <a:ext cx="295226" cy="309628"/>
        </a:xfrm>
        <a:prstGeom prst="rect">
          <a:avLst/>
        </a:prstGeom>
      </xdr:spPr>
    </xdr:pic>
    <xdr:clientData/>
  </xdr:twoCellAnchor>
  <xdr:twoCellAnchor editAs="oneCell">
    <xdr:from>
      <xdr:col>0</xdr:col>
      <xdr:colOff>350744</xdr:colOff>
      <xdr:row>26</xdr:row>
      <xdr:rowOff>67236</xdr:rowOff>
    </xdr:from>
    <xdr:to>
      <xdr:col>0</xdr:col>
      <xdr:colOff>722219</xdr:colOff>
      <xdr:row>27</xdr:row>
      <xdr:rowOff>54442</xdr:rowOff>
    </xdr:to>
    <xdr:pic>
      <xdr:nvPicPr>
        <xdr:cNvPr id="9" name="Grafik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350744" y="5692589"/>
          <a:ext cx="390525" cy="310589"/>
        </a:xfrm>
        <a:prstGeom prst="rect">
          <a:avLst/>
        </a:prstGeom>
      </xdr:spPr>
    </xdr:pic>
    <xdr:clientData/>
  </xdr:twoCellAnchor>
  <xdr:twoCellAnchor editAs="oneCell">
    <xdr:from>
      <xdr:col>1</xdr:col>
      <xdr:colOff>1333500</xdr:colOff>
      <xdr:row>183</xdr:row>
      <xdr:rowOff>165100</xdr:rowOff>
    </xdr:from>
    <xdr:to>
      <xdr:col>1</xdr:col>
      <xdr:colOff>6172200</xdr:colOff>
      <xdr:row>183</xdr:row>
      <xdr:rowOff>2851150</xdr:rowOff>
    </xdr:to>
    <xdr:pic>
      <xdr:nvPicPr>
        <xdr:cNvPr id="8" name="Picture 1">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57400" y="59232800"/>
          <a:ext cx="4838700" cy="2686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133351</xdr:colOff>
      <xdr:row>1</xdr:row>
      <xdr:rowOff>0</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0300-000002000000}"/>
            </a:ext>
          </a:extLst>
        </xdr:cNvPr>
        <xdr:cNvGrpSpPr/>
      </xdr:nvGrpSpPr>
      <xdr:grpSpPr>
        <a:xfrm>
          <a:off x="1" y="0"/>
          <a:ext cx="819150" cy="327660"/>
          <a:chOff x="8439151" y="457200"/>
          <a:chExt cx="876299" cy="333375"/>
        </a:xfrm>
      </xdr:grpSpPr>
      <xdr:sp macro="" textlink="">
        <xdr:nvSpPr>
          <xdr:cNvPr id="3" name="Abgerundetes Rechteck 2">
            <a:extLst>
              <a:ext uri="{FF2B5EF4-FFF2-40B4-BE49-F238E27FC236}">
                <a16:creationId xmlns:a16="http://schemas.microsoft.com/office/drawing/2014/main" id="{00000000-0008-0000-03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03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371475</xdr:colOff>
      <xdr:row>6</xdr:row>
      <xdr:rowOff>9525</xdr:rowOff>
    </xdr:from>
    <xdr:to>
      <xdr:col>0</xdr:col>
      <xdr:colOff>761392</xdr:colOff>
      <xdr:row>7</xdr:row>
      <xdr:rowOff>161925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71475" y="4124325"/>
          <a:ext cx="389917" cy="352425"/>
        </a:xfrm>
        <a:prstGeom prst="rect">
          <a:avLst/>
        </a:prstGeom>
      </xdr:spPr>
    </xdr:pic>
    <xdr:clientData/>
  </xdr:twoCellAnchor>
  <xdr:twoCellAnchor editAs="oneCell">
    <xdr:from>
      <xdr:col>0</xdr:col>
      <xdr:colOff>419100</xdr:colOff>
      <xdr:row>63</xdr:row>
      <xdr:rowOff>20109</xdr:rowOff>
    </xdr:from>
    <xdr:to>
      <xdr:col>0</xdr:col>
      <xdr:colOff>742895</xdr:colOff>
      <xdr:row>64</xdr:row>
      <xdr:rowOff>38045</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419100" y="12812184"/>
          <a:ext cx="323795" cy="341786"/>
        </a:xfrm>
        <a:prstGeom prst="rect">
          <a:avLst/>
        </a:prstGeom>
      </xdr:spPr>
    </xdr:pic>
    <xdr:clientData/>
  </xdr:twoCellAnchor>
  <xdr:twoCellAnchor editAs="oneCell">
    <xdr:from>
      <xdr:col>0</xdr:col>
      <xdr:colOff>409575</xdr:colOff>
      <xdr:row>35</xdr:row>
      <xdr:rowOff>44837</xdr:rowOff>
    </xdr:from>
    <xdr:to>
      <xdr:col>0</xdr:col>
      <xdr:colOff>761951</xdr:colOff>
      <xdr:row>36</xdr:row>
      <xdr:rowOff>180930</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409575" y="7693412"/>
          <a:ext cx="352376" cy="326593"/>
        </a:xfrm>
        <a:prstGeom prst="rect">
          <a:avLst/>
        </a:prstGeom>
      </xdr:spPr>
    </xdr:pic>
    <xdr:clientData/>
  </xdr:twoCellAnchor>
  <xdr:twoCellAnchor editAs="oneCell">
    <xdr:from>
      <xdr:col>0</xdr:col>
      <xdr:colOff>361950</xdr:colOff>
      <xdr:row>6</xdr:row>
      <xdr:rowOff>9525</xdr:rowOff>
    </xdr:from>
    <xdr:to>
      <xdr:col>0</xdr:col>
      <xdr:colOff>751867</xdr:colOff>
      <xdr:row>7</xdr:row>
      <xdr:rowOff>180975</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stretch>
          <a:fillRect/>
        </a:stretch>
      </xdr:blipFill>
      <xdr:spPr>
        <a:xfrm>
          <a:off x="361950" y="4429125"/>
          <a:ext cx="389917" cy="371475"/>
        </a:xfrm>
        <a:prstGeom prst="rect">
          <a:avLst/>
        </a:prstGeom>
      </xdr:spPr>
    </xdr:pic>
    <xdr:clientData/>
  </xdr:twoCellAnchor>
  <xdr:twoCellAnchor editAs="oneCell">
    <xdr:from>
      <xdr:col>0</xdr:col>
      <xdr:colOff>361950</xdr:colOff>
      <xdr:row>31</xdr:row>
      <xdr:rowOff>49853</xdr:rowOff>
    </xdr:from>
    <xdr:to>
      <xdr:col>0</xdr:col>
      <xdr:colOff>723844</xdr:colOff>
      <xdr:row>32</xdr:row>
      <xdr:rowOff>190448</xdr:rowOff>
    </xdr:to>
    <xdr:pic>
      <xdr:nvPicPr>
        <xdr:cNvPr id="18" name="Grafik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a:stretch>
          <a:fillRect/>
        </a:stretch>
      </xdr:blipFill>
      <xdr:spPr>
        <a:xfrm>
          <a:off x="361950" y="9412928"/>
          <a:ext cx="361894" cy="331095"/>
        </a:xfrm>
        <a:prstGeom prst="rect">
          <a:avLst/>
        </a:prstGeom>
      </xdr:spPr>
    </xdr:pic>
    <xdr:clientData/>
  </xdr:twoCellAnchor>
  <xdr:twoCellAnchor editAs="oneCell">
    <xdr:from>
      <xdr:col>0</xdr:col>
      <xdr:colOff>409575</xdr:colOff>
      <xdr:row>49</xdr:row>
      <xdr:rowOff>19050</xdr:rowOff>
    </xdr:from>
    <xdr:to>
      <xdr:col>0</xdr:col>
      <xdr:colOff>742896</xdr:colOff>
      <xdr:row>50</xdr:row>
      <xdr:rowOff>161871</xdr:rowOff>
    </xdr:to>
    <xdr:pic>
      <xdr:nvPicPr>
        <xdr:cNvPr id="15" name="Grafik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stretch>
          <a:fillRect/>
        </a:stretch>
      </xdr:blipFill>
      <xdr:spPr>
        <a:xfrm>
          <a:off x="409575" y="12811125"/>
          <a:ext cx="333321" cy="342846"/>
        </a:xfrm>
        <a:prstGeom prst="rect">
          <a:avLst/>
        </a:prstGeom>
      </xdr:spPr>
    </xdr:pic>
    <xdr:clientData/>
  </xdr:twoCellAnchor>
  <xdr:twoCellAnchor>
    <xdr:from>
      <xdr:col>0</xdr:col>
      <xdr:colOff>0</xdr:colOff>
      <xdr:row>0</xdr:row>
      <xdr:rowOff>0</xdr:rowOff>
    </xdr:from>
    <xdr:to>
      <xdr:col>1</xdr:col>
      <xdr:colOff>114299</xdr:colOff>
      <xdr:row>1</xdr:row>
      <xdr:rowOff>85725</xdr:rowOff>
    </xdr:to>
    <xdr:grpSp>
      <xdr:nvGrpSpPr>
        <xdr:cNvPr id="8" name="Gruppieren 7">
          <a:hlinkClick xmlns:r="http://schemas.openxmlformats.org/officeDocument/2006/relationships" r:id="rId6"/>
          <a:extLst>
            <a:ext uri="{FF2B5EF4-FFF2-40B4-BE49-F238E27FC236}">
              <a16:creationId xmlns:a16="http://schemas.microsoft.com/office/drawing/2014/main" id="{00000000-0008-0000-0400-000008000000}"/>
            </a:ext>
          </a:extLst>
        </xdr:cNvPr>
        <xdr:cNvGrpSpPr/>
      </xdr:nvGrpSpPr>
      <xdr:grpSpPr>
        <a:xfrm>
          <a:off x="0" y="0"/>
          <a:ext cx="861059" cy="329565"/>
          <a:chOff x="8439151" y="457200"/>
          <a:chExt cx="876299" cy="333375"/>
        </a:xfrm>
      </xdr:grpSpPr>
      <xdr:sp macro="" textlink="">
        <xdr:nvSpPr>
          <xdr:cNvPr id="9" name="Abgerundetes Rechteck 8">
            <a:extLst>
              <a:ext uri="{FF2B5EF4-FFF2-40B4-BE49-F238E27FC236}">
                <a16:creationId xmlns:a16="http://schemas.microsoft.com/office/drawing/2014/main" id="{00000000-0008-0000-0400-000009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0" name="180-Grad-Pfeil 9">
            <a:extLst>
              <a:ext uri="{FF2B5EF4-FFF2-40B4-BE49-F238E27FC236}">
                <a16:creationId xmlns:a16="http://schemas.microsoft.com/office/drawing/2014/main" id="{00000000-0008-0000-0400-00000A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409575</xdr:colOff>
      <xdr:row>10</xdr:row>
      <xdr:rowOff>44837</xdr:rowOff>
    </xdr:from>
    <xdr:to>
      <xdr:col>0</xdr:col>
      <xdr:colOff>761951</xdr:colOff>
      <xdr:row>11</xdr:row>
      <xdr:rowOff>190455</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409575" y="7693412"/>
          <a:ext cx="352376" cy="326593"/>
        </a:xfrm>
        <a:prstGeom prst="rect">
          <a:avLst/>
        </a:prstGeom>
      </xdr:spPr>
    </xdr:pic>
    <xdr:clientData/>
  </xdr:twoCellAnchor>
  <xdr:twoCellAnchor editAs="oneCell">
    <xdr:from>
      <xdr:col>0</xdr:col>
      <xdr:colOff>361950</xdr:colOff>
      <xdr:row>6</xdr:row>
      <xdr:rowOff>49853</xdr:rowOff>
    </xdr:from>
    <xdr:to>
      <xdr:col>0</xdr:col>
      <xdr:colOff>723844</xdr:colOff>
      <xdr:row>7</xdr:row>
      <xdr:rowOff>190448</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361950" y="6936428"/>
          <a:ext cx="361894" cy="331095"/>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5" name="Gruppieren 4">
          <a:hlinkClick xmlns:r="http://schemas.openxmlformats.org/officeDocument/2006/relationships" r:id="rId3"/>
          <a:extLst>
            <a:ext uri="{FF2B5EF4-FFF2-40B4-BE49-F238E27FC236}">
              <a16:creationId xmlns:a16="http://schemas.microsoft.com/office/drawing/2014/main" id="{00000000-0008-0000-0500-000005000000}"/>
            </a:ext>
          </a:extLst>
        </xdr:cNvPr>
        <xdr:cNvGrpSpPr/>
      </xdr:nvGrpSpPr>
      <xdr:grpSpPr>
        <a:xfrm>
          <a:off x="0" y="0"/>
          <a:ext cx="861059" cy="333375"/>
          <a:chOff x="8439151" y="457200"/>
          <a:chExt cx="876299" cy="333375"/>
        </a:xfrm>
      </xdr:grpSpPr>
      <xdr:sp macro="" textlink="">
        <xdr:nvSpPr>
          <xdr:cNvPr id="7" name="Abgerundetes Rechteck 6">
            <a:extLst>
              <a:ext uri="{FF2B5EF4-FFF2-40B4-BE49-F238E27FC236}">
                <a16:creationId xmlns:a16="http://schemas.microsoft.com/office/drawing/2014/main" id="{00000000-0008-0000-0500-000007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8" name="180-Grad-Pfeil 7">
            <a:extLst>
              <a:ext uri="{FF2B5EF4-FFF2-40B4-BE49-F238E27FC236}">
                <a16:creationId xmlns:a16="http://schemas.microsoft.com/office/drawing/2014/main" id="{00000000-0008-0000-0500-000008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371872</xdr:colOff>
      <xdr:row>11</xdr:row>
      <xdr:rowOff>29369</xdr:rowOff>
    </xdr:from>
    <xdr:to>
      <xdr:col>0</xdr:col>
      <xdr:colOff>761789</xdr:colOff>
      <xdr:row>12</xdr:row>
      <xdr:rowOff>96045</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71872" y="2067719"/>
          <a:ext cx="389917" cy="390526"/>
        </a:xfrm>
        <a:prstGeom prst="rect">
          <a:avLst/>
        </a:prstGeom>
      </xdr:spPr>
    </xdr:pic>
    <xdr:clientData/>
  </xdr:twoCellAnchor>
  <xdr:twoCellAnchor editAs="oneCell">
    <xdr:from>
      <xdr:col>0</xdr:col>
      <xdr:colOff>334169</xdr:colOff>
      <xdr:row>60</xdr:row>
      <xdr:rowOff>23020</xdr:rowOff>
    </xdr:from>
    <xdr:to>
      <xdr:col>0</xdr:col>
      <xdr:colOff>751130</xdr:colOff>
      <xdr:row>61</xdr:row>
      <xdr:rowOff>111011</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334169" y="13500895"/>
          <a:ext cx="416961" cy="411841"/>
        </a:xfrm>
        <a:prstGeom prst="rect">
          <a:avLst/>
        </a:prstGeom>
      </xdr:spPr>
    </xdr:pic>
    <xdr:clientData/>
  </xdr:twoCellAnchor>
  <xdr:twoCellAnchor editAs="oneCell">
    <xdr:from>
      <xdr:col>0</xdr:col>
      <xdr:colOff>400050</xdr:colOff>
      <xdr:row>67</xdr:row>
      <xdr:rowOff>24993</xdr:rowOff>
    </xdr:from>
    <xdr:to>
      <xdr:col>0</xdr:col>
      <xdr:colOff>752426</xdr:colOff>
      <xdr:row>68</xdr:row>
      <xdr:rowOff>27736</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400050" y="15645993"/>
          <a:ext cx="352376" cy="326593"/>
        </a:xfrm>
        <a:prstGeom prst="rect">
          <a:avLst/>
        </a:prstGeom>
      </xdr:spPr>
    </xdr:pic>
    <xdr:clientData/>
  </xdr:twoCellAnchor>
  <xdr:twoCellAnchor editAs="oneCell">
    <xdr:from>
      <xdr:col>0</xdr:col>
      <xdr:colOff>458391</xdr:colOff>
      <xdr:row>82</xdr:row>
      <xdr:rowOff>32031</xdr:rowOff>
    </xdr:from>
    <xdr:to>
      <xdr:col>0</xdr:col>
      <xdr:colOff>753617</xdr:colOff>
      <xdr:row>83</xdr:row>
      <xdr:rowOff>17809</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458391" y="20425056"/>
          <a:ext cx="295226" cy="309628"/>
        </a:xfrm>
        <a:prstGeom prst="rect">
          <a:avLst/>
        </a:prstGeom>
      </xdr:spPr>
    </xdr:pic>
    <xdr:clientData/>
  </xdr:twoCellAnchor>
  <xdr:twoCellAnchor editAs="oneCell">
    <xdr:from>
      <xdr:col>0</xdr:col>
      <xdr:colOff>374695</xdr:colOff>
      <xdr:row>11</xdr:row>
      <xdr:rowOff>10196</xdr:rowOff>
    </xdr:from>
    <xdr:to>
      <xdr:col>1</xdr:col>
      <xdr:colOff>815</xdr:colOff>
      <xdr:row>12</xdr:row>
      <xdr:rowOff>57821</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374695" y="2048546"/>
          <a:ext cx="388120" cy="371475"/>
        </a:xfrm>
        <a:prstGeom prst="rect">
          <a:avLst/>
        </a:prstGeom>
      </xdr:spPr>
    </xdr:pic>
    <xdr:clientData/>
  </xdr:twoCellAnchor>
  <xdr:twoCellAnchor editAs="oneCell">
    <xdr:from>
      <xdr:col>0</xdr:col>
      <xdr:colOff>468871</xdr:colOff>
      <xdr:row>82</xdr:row>
      <xdr:rowOff>1425</xdr:rowOff>
    </xdr:from>
    <xdr:to>
      <xdr:col>1</xdr:col>
      <xdr:colOff>300</xdr:colOff>
      <xdr:row>82</xdr:row>
      <xdr:rowOff>311053</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468871" y="20394450"/>
          <a:ext cx="293429" cy="309628"/>
        </a:xfrm>
        <a:prstGeom prst="rect">
          <a:avLst/>
        </a:prstGeom>
      </xdr:spPr>
    </xdr:pic>
    <xdr:clientData/>
  </xdr:twoCellAnchor>
  <xdr:twoCellAnchor editAs="oneCell">
    <xdr:from>
      <xdr:col>0</xdr:col>
      <xdr:colOff>468871</xdr:colOff>
      <xdr:row>82</xdr:row>
      <xdr:rowOff>1425</xdr:rowOff>
    </xdr:from>
    <xdr:to>
      <xdr:col>1</xdr:col>
      <xdr:colOff>300</xdr:colOff>
      <xdr:row>82</xdr:row>
      <xdr:rowOff>311053</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stretch>
          <a:fillRect/>
        </a:stretch>
      </xdr:blipFill>
      <xdr:spPr>
        <a:xfrm>
          <a:off x="468871" y="20394450"/>
          <a:ext cx="293429" cy="309628"/>
        </a:xfrm>
        <a:prstGeom prst="rect">
          <a:avLst/>
        </a:prstGeom>
      </xdr:spPr>
    </xdr:pic>
    <xdr:clientData/>
  </xdr:twoCellAnchor>
  <xdr:twoCellAnchor editAs="oneCell">
    <xdr:from>
      <xdr:col>0</xdr:col>
      <xdr:colOff>350744</xdr:colOff>
      <xdr:row>7</xdr:row>
      <xdr:rowOff>67236</xdr:rowOff>
    </xdr:from>
    <xdr:to>
      <xdr:col>0</xdr:col>
      <xdr:colOff>722219</xdr:colOff>
      <xdr:row>8</xdr:row>
      <xdr:rowOff>178267</xdr:rowOff>
    </xdr:to>
    <xdr:pic>
      <xdr:nvPicPr>
        <xdr:cNvPr id="9" name="Grafik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stretch>
          <a:fillRect/>
        </a:stretch>
      </xdr:blipFill>
      <xdr:spPr>
        <a:xfrm>
          <a:off x="350744" y="7572936"/>
          <a:ext cx="371475" cy="3110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371872</xdr:colOff>
      <xdr:row>7</xdr:row>
      <xdr:rowOff>29369</xdr:rowOff>
    </xdr:from>
    <xdr:to>
      <xdr:col>0</xdr:col>
      <xdr:colOff>761789</xdr:colOff>
      <xdr:row>8</xdr:row>
      <xdr:rowOff>96045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71872" y="2728119"/>
          <a:ext cx="389917" cy="386557"/>
        </a:xfrm>
        <a:prstGeom prst="rect">
          <a:avLst/>
        </a:prstGeom>
      </xdr:spPr>
    </xdr:pic>
    <xdr:clientData/>
  </xdr:twoCellAnchor>
  <xdr:twoCellAnchor editAs="oneCell">
    <xdr:from>
      <xdr:col>0</xdr:col>
      <xdr:colOff>334169</xdr:colOff>
      <xdr:row>48</xdr:row>
      <xdr:rowOff>23020</xdr:rowOff>
    </xdr:from>
    <xdr:to>
      <xdr:col>0</xdr:col>
      <xdr:colOff>751130</xdr:colOff>
      <xdr:row>49</xdr:row>
      <xdr:rowOff>111011</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334169" y="13655676"/>
          <a:ext cx="416961" cy="407872"/>
        </a:xfrm>
        <a:prstGeom prst="rect">
          <a:avLst/>
        </a:prstGeom>
      </xdr:spPr>
    </xdr:pic>
    <xdr:clientData/>
  </xdr:twoCellAnchor>
  <xdr:twoCellAnchor editAs="oneCell">
    <xdr:from>
      <xdr:col>0</xdr:col>
      <xdr:colOff>400050</xdr:colOff>
      <xdr:row>55</xdr:row>
      <xdr:rowOff>24993</xdr:rowOff>
    </xdr:from>
    <xdr:to>
      <xdr:col>0</xdr:col>
      <xdr:colOff>752426</xdr:colOff>
      <xdr:row>56</xdr:row>
      <xdr:rowOff>27736</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stretch>
          <a:fillRect/>
        </a:stretch>
      </xdr:blipFill>
      <xdr:spPr>
        <a:xfrm>
          <a:off x="400050" y="15354290"/>
          <a:ext cx="352376" cy="324609"/>
        </a:xfrm>
        <a:prstGeom prst="rect">
          <a:avLst/>
        </a:prstGeom>
      </xdr:spPr>
    </xdr:pic>
    <xdr:clientData/>
  </xdr:twoCellAnchor>
  <xdr:twoCellAnchor editAs="oneCell">
    <xdr:from>
      <xdr:col>0</xdr:col>
      <xdr:colOff>458391</xdr:colOff>
      <xdr:row>70</xdr:row>
      <xdr:rowOff>32031</xdr:rowOff>
    </xdr:from>
    <xdr:to>
      <xdr:col>0</xdr:col>
      <xdr:colOff>753617</xdr:colOff>
      <xdr:row>71</xdr:row>
      <xdr:rowOff>17809</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stretch>
          <a:fillRect/>
        </a:stretch>
      </xdr:blipFill>
      <xdr:spPr>
        <a:xfrm>
          <a:off x="458391" y="16680937"/>
          <a:ext cx="295226" cy="307643"/>
        </a:xfrm>
        <a:prstGeom prst="rect">
          <a:avLst/>
        </a:prstGeom>
      </xdr:spPr>
    </xdr:pic>
    <xdr:clientData/>
  </xdr:twoCellAnchor>
  <xdr:twoCellAnchor editAs="oneCell">
    <xdr:from>
      <xdr:col>0</xdr:col>
      <xdr:colOff>374695</xdr:colOff>
      <xdr:row>7</xdr:row>
      <xdr:rowOff>10196</xdr:rowOff>
    </xdr:from>
    <xdr:to>
      <xdr:col>1</xdr:col>
      <xdr:colOff>815</xdr:colOff>
      <xdr:row>8</xdr:row>
      <xdr:rowOff>57821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a:stretch>
          <a:fillRect/>
        </a:stretch>
      </xdr:blipFill>
      <xdr:spPr>
        <a:xfrm>
          <a:off x="374695" y="3105821"/>
          <a:ext cx="388120" cy="371475"/>
        </a:xfrm>
        <a:prstGeom prst="rect">
          <a:avLst/>
        </a:prstGeom>
      </xdr:spPr>
    </xdr:pic>
    <xdr:clientData/>
  </xdr:twoCellAnchor>
  <xdr:twoCellAnchor editAs="oneCell">
    <xdr:from>
      <xdr:col>0</xdr:col>
      <xdr:colOff>468871</xdr:colOff>
      <xdr:row>70</xdr:row>
      <xdr:rowOff>1425</xdr:rowOff>
    </xdr:from>
    <xdr:to>
      <xdr:col>1</xdr:col>
      <xdr:colOff>300</xdr:colOff>
      <xdr:row>70</xdr:row>
      <xdr:rowOff>311053</xdr:rowOff>
    </xdr:to>
    <xdr:pic>
      <xdr:nvPicPr>
        <xdr:cNvPr id="15" name="Grafik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4"/>
        <a:stretch>
          <a:fillRect/>
        </a:stretch>
      </xdr:blipFill>
      <xdr:spPr>
        <a:xfrm>
          <a:off x="468871" y="27871575"/>
          <a:ext cx="293429" cy="309628"/>
        </a:xfrm>
        <a:prstGeom prst="rect">
          <a:avLst/>
        </a:prstGeom>
      </xdr:spPr>
    </xdr:pic>
    <xdr:clientData/>
  </xdr:twoCellAnchor>
  <xdr:twoCellAnchor editAs="oneCell">
    <xdr:from>
      <xdr:col>0</xdr:col>
      <xdr:colOff>468871</xdr:colOff>
      <xdr:row>70</xdr:row>
      <xdr:rowOff>1425</xdr:rowOff>
    </xdr:from>
    <xdr:to>
      <xdr:col>1</xdr:col>
      <xdr:colOff>300</xdr:colOff>
      <xdr:row>70</xdr:row>
      <xdr:rowOff>311053</xdr:rowOff>
    </xdr:to>
    <xdr:pic>
      <xdr:nvPicPr>
        <xdr:cNvPr id="16" name="Grafik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a:stretch>
          <a:fillRect/>
        </a:stretch>
      </xdr:blipFill>
      <xdr:spPr>
        <a:xfrm>
          <a:off x="468871" y="27871575"/>
          <a:ext cx="293429" cy="3096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390525</xdr:colOff>
      <xdr:row>32</xdr:row>
      <xdr:rowOff>167297</xdr:rowOff>
    </xdr:from>
    <xdr:to>
      <xdr:col>0</xdr:col>
      <xdr:colOff>742880</xdr:colOff>
      <xdr:row>34</xdr:row>
      <xdr:rowOff>142876</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a:stretch>
          <a:fillRect/>
        </a:stretch>
      </xdr:blipFill>
      <xdr:spPr>
        <a:xfrm>
          <a:off x="390525" y="6234722"/>
          <a:ext cx="352355" cy="318479"/>
        </a:xfrm>
        <a:prstGeom prst="rect">
          <a:avLst/>
        </a:prstGeom>
      </xdr:spPr>
    </xdr:pic>
    <xdr:clientData/>
  </xdr:twoCellAnchor>
  <xdr:twoCellAnchor editAs="oneCell">
    <xdr:from>
      <xdr:col>0</xdr:col>
      <xdr:colOff>404750</xdr:colOff>
      <xdr:row>60</xdr:row>
      <xdr:rowOff>9525</xdr:rowOff>
    </xdr:from>
    <xdr:to>
      <xdr:col>0</xdr:col>
      <xdr:colOff>733370</xdr:colOff>
      <xdr:row>61</xdr:row>
      <xdr:rowOff>152401</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404750" y="10877550"/>
          <a:ext cx="328620" cy="314326"/>
        </a:xfrm>
        <a:prstGeom prst="rect">
          <a:avLst/>
        </a:prstGeom>
      </xdr:spPr>
    </xdr:pic>
    <xdr:clientData/>
  </xdr:twoCellAnchor>
  <xdr:twoCellAnchor editAs="oneCell">
    <xdr:from>
      <xdr:col>0</xdr:col>
      <xdr:colOff>438150</xdr:colOff>
      <xdr:row>6</xdr:row>
      <xdr:rowOff>19050</xdr:rowOff>
    </xdr:from>
    <xdr:to>
      <xdr:col>0</xdr:col>
      <xdr:colOff>752419</xdr:colOff>
      <xdr:row>7</xdr:row>
      <xdr:rowOff>155221</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3"/>
        <a:stretch>
          <a:fillRect/>
        </a:stretch>
      </xdr:blipFill>
      <xdr:spPr>
        <a:xfrm>
          <a:off x="438150" y="1628775"/>
          <a:ext cx="314269" cy="307621"/>
        </a:xfrm>
        <a:prstGeom prst="rect">
          <a:avLst/>
        </a:prstGeom>
      </xdr:spPr>
    </xdr:pic>
    <xdr:clientData/>
  </xdr:twoCellAnchor>
  <xdr:twoCellAnchor>
    <xdr:from>
      <xdr:col>0</xdr:col>
      <xdr:colOff>0</xdr:colOff>
      <xdr:row>0</xdr:row>
      <xdr:rowOff>0</xdr:rowOff>
    </xdr:from>
    <xdr:to>
      <xdr:col>1</xdr:col>
      <xdr:colOff>114299</xdr:colOff>
      <xdr:row>1</xdr:row>
      <xdr:rowOff>161925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0800-000005000000}"/>
            </a:ext>
          </a:extLst>
        </xdr:cNvPr>
        <xdr:cNvGrpSpPr/>
      </xdr:nvGrpSpPr>
      <xdr:grpSpPr>
        <a:xfrm>
          <a:off x="0" y="0"/>
          <a:ext cx="861059" cy="337185"/>
          <a:chOff x="8439151" y="457200"/>
          <a:chExt cx="876299" cy="333375"/>
        </a:xfrm>
      </xdr:grpSpPr>
      <xdr:sp macro="" textlink="">
        <xdr:nvSpPr>
          <xdr:cNvPr id="6" name="Abgerundetes Rechteck 5">
            <a:extLst>
              <a:ext uri="{FF2B5EF4-FFF2-40B4-BE49-F238E27FC236}">
                <a16:creationId xmlns:a16="http://schemas.microsoft.com/office/drawing/2014/main" id="{00000000-0008-0000-08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08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adjustColumnWidth="0" connectionId="1" xr16:uid="{00000000-0016-0000-0100-000000000000}" autoFormatId="16" applyNumberFormats="0" applyBorderFormats="0" applyFontFormats="1" applyPatternFormats="1" applyAlignmentFormats="0" applyWidthHeightFormats="0">
  <queryTableRefresh nextId="4" unboundColumnsRight="1">
    <queryTableFields count="3">
      <queryTableField id="1" name="F_ID" tableColumnId="3"/>
      <queryTableField id="2" name="Family" tableColumnId="4"/>
      <queryTableField id="3" dataBound="0"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Download23" displayName="Download23" ref="B2:D9" tableType="queryTable" totalsRowShown="0">
  <autoFilter ref="B2:D9" xr:uid="{00000000-0009-0000-0100-000002000000}"/>
  <tableColumns count="3">
    <tableColumn id="3" xr3:uid="{00000000-0010-0000-0000-000003000000}" uniqueName="3" name="Code" queryTableFieldId="1"/>
    <tableColumn id="4" xr3:uid="{00000000-0010-0000-0000-000004000000}" uniqueName="4" name="Name" queryTableFieldId="2"/>
    <tableColumn id="1" xr3:uid="{00000000-0010-0000-0000-000001000000}" uniqueName="1" name="Warenkorb des Kunden" queryTableFieldId="3" dataDxfId="13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6C7E52-F4B9-41B2-9918-82417FBE550B}" name="Tabelle4" displayName="Tabelle4" ref="B4:E29" totalsRowShown="0">
  <autoFilter ref="B4:E29" xr:uid="{77840077-0BB0-4872-B0EB-F6CEFC391F9C}"/>
  <tableColumns count="4">
    <tableColumn id="1" xr3:uid="{A0BAEBB0-6C7F-4DAE-A1D7-3FE401F5118B}" name="Region"/>
    <tableColumn id="4" xr3:uid="{61681622-4FFF-4B04-A920-5C22B25DF3ED}" name="Country"/>
    <tableColumn id="2" xr3:uid="{858CCD70-BE25-4288-9071-C7AE9AA2444D}" name="SMTP Auth. User Name"/>
    <tableColumn id="3" xr3:uid="{1BF8447D-1445-484D-AD64-3CF0D9C85965}" name="SMTP Auth. Password"/>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le2" displayName="Tabelle2" ref="A3:E24" totalsRowShown="0">
  <autoFilter ref="A3:E24" xr:uid="{00000000-0009-0000-0100-000001000000}"/>
  <tableColumns count="5">
    <tableColumn id="1" xr3:uid="{00000000-0010-0000-0100-000001000000}" name="Version" dataDxfId="134"/>
    <tableColumn id="2" xr3:uid="{00000000-0010-0000-0100-000002000000}" name="Date" dataDxfId="133"/>
    <tableColumn id="3" xr3:uid="{00000000-0010-0000-0100-000003000000}" name="Author" dataDxfId="132"/>
    <tableColumn id="4" xr3:uid="{00000000-0010-0000-0100-000004000000}" name="Change" dataDxfId="131"/>
    <tableColumn id="5" xr3:uid="{00000000-0010-0000-0100-000005000000}" name="Comments" dataDxfId="13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3" displayName="Tabelle3" ref="A6:F72" totalsRowShown="0">
  <autoFilter ref="A6:F72" xr:uid="{00000000-0009-0000-0100-000004000000}"/>
  <tableColumns count="6">
    <tableColumn id="1" xr3:uid="{00000000-0010-0000-0200-000001000000}" name="Datum" dataDxfId="129"/>
    <tableColumn id="6" xr3:uid="{00000000-0010-0000-0200-000006000000}" name="System" dataDxfId="128" dataCellStyle="Standard 3 2"/>
    <tableColumn id="2" xr3:uid="{00000000-0010-0000-0200-000002000000}" name="Punkt" dataDxfId="127"/>
    <tableColumn id="3" xr3:uid="{00000000-0010-0000-0200-000003000000}" name="Beschreibung" dataDxfId="126"/>
    <tableColumn id="4" xr3:uid="{00000000-0010-0000-0200-000004000000}" name="Änderung" dataDxfId="125"/>
    <tableColumn id="5" xr3:uid="{00000000-0010-0000-0200-000005000000}" name="Version" dataDxfId="124"/>
  </tableColumns>
  <tableStyleInfo name="TableStyleLight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package" Target="../embeddings/Microsoft_Word_Document1.docx"/><Relationship Id="rId13" Type="http://schemas.openxmlformats.org/officeDocument/2006/relationships/image" Target="../media/image20.emf"/><Relationship Id="rId3" Type="http://schemas.openxmlformats.org/officeDocument/2006/relationships/vmlDrawing" Target="../drawings/vmlDrawing9.vml"/><Relationship Id="rId7" Type="http://schemas.openxmlformats.org/officeDocument/2006/relationships/image" Target="../media/image17.emf"/><Relationship Id="rId12" Type="http://schemas.openxmlformats.org/officeDocument/2006/relationships/package" Target="../embeddings/Microsoft_Word_Document3.docx"/><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package" Target="../embeddings/Microsoft_Word_Document.docx"/><Relationship Id="rId11" Type="http://schemas.openxmlformats.org/officeDocument/2006/relationships/image" Target="../media/image19.emf"/><Relationship Id="rId5" Type="http://schemas.openxmlformats.org/officeDocument/2006/relationships/image" Target="../media/image16.emf"/><Relationship Id="rId10" Type="http://schemas.openxmlformats.org/officeDocument/2006/relationships/package" Target="../embeddings/Microsoft_Word_Document2.docx"/><Relationship Id="rId4" Type="http://schemas.openxmlformats.org/officeDocument/2006/relationships/oleObject" Target="../embeddings/oleObject1.bin"/><Relationship Id="rId9" Type="http://schemas.openxmlformats.org/officeDocument/2006/relationships/image" Target="../media/image18.emf"/></Relationships>
</file>

<file path=xl/worksheets/_rels/sheet1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intranet.de.risenet.eu/Daten/Dokumente/Finance_and_Administration/Order_to_Contract/OTC_Taetigkeitsbeschreibungen_TB/TB_OTC_Kundenspezifische_Standortliste_Vorlage_fuer_Kunden.xlsm" TargetMode="External"/><Relationship Id="rId4" Type="http://schemas.openxmlformats.org/officeDocument/2006/relationships/table" Target="../tables/table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hostname_no_reply_possible@henkel.comif%20available:%20copied%20from%20existing%20device" TargetMode="External"/><Relationship Id="rId3" Type="http://schemas.openxmlformats.org/officeDocument/2006/relationships/hyperlink" Target="mailto:system@rde" TargetMode="External"/><Relationship Id="rId7" Type="http://schemas.openxmlformats.org/officeDocument/2006/relationships/hyperlink" Target="mailto:hostname_no_reply_possible@henkel.comif%20available:%20copied%20from%20existing%20device" TargetMode="External"/><Relationship Id="rId12" Type="http://schemas.openxmlformats.org/officeDocument/2006/relationships/comments" Target="../comments1.xml"/><Relationship Id="rId2" Type="http://schemas.openxmlformats.org/officeDocument/2006/relationships/hyperlink" Target="mailto:system@rde" TargetMode="External"/><Relationship Id="rId1" Type="http://schemas.openxmlformats.org/officeDocument/2006/relationships/hyperlink" Target="mailto:system@rde" TargetMode="External"/><Relationship Id="rId6" Type="http://schemas.openxmlformats.org/officeDocument/2006/relationships/hyperlink" Target="mailto:hostname_no_reply_possible@henkel.comif%20available:%20copied%20from%20existing%20device" TargetMode="External"/><Relationship Id="rId11" Type="http://schemas.openxmlformats.org/officeDocument/2006/relationships/vmlDrawing" Target="../drawings/vmlDrawing1.vml"/><Relationship Id="rId5" Type="http://schemas.openxmlformats.org/officeDocument/2006/relationships/hyperlink" Target="mailto:hostname_no_reply_possible@henkel.comif%20available:%20copied%20from%20existing%20device" TargetMode="External"/><Relationship Id="rId10" Type="http://schemas.openxmlformats.org/officeDocument/2006/relationships/drawing" Target="../drawings/drawing3.xml"/><Relationship Id="rId4" Type="http://schemas.openxmlformats.org/officeDocument/2006/relationships/hyperlink" Target="mailto:system@rde"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3"/>
  <sheetViews>
    <sheetView showGridLines="0" zoomScale="85" zoomScaleNormal="85" workbookViewId="0"/>
  </sheetViews>
  <sheetFormatPr defaultColWidth="11.44140625" defaultRowHeight="13.2" x14ac:dyDescent="0.25"/>
  <cols>
    <col min="1" max="1" width="5.6640625" style="60" customWidth="1"/>
    <col min="2" max="2" width="24.109375" style="60" bestFit="1" customWidth="1"/>
    <col min="3" max="3" width="15" style="60" bestFit="1" customWidth="1"/>
    <col min="4" max="4" width="13.5546875" style="60" bestFit="1" customWidth="1"/>
    <col min="5" max="5" width="20.109375" style="60" bestFit="1" customWidth="1"/>
    <col min="6" max="6" width="15" style="60" bestFit="1" customWidth="1"/>
    <col min="7" max="7" width="14.5546875" style="60" bestFit="1" customWidth="1"/>
    <col min="8" max="8" width="26.109375" style="60" bestFit="1" customWidth="1"/>
    <col min="9" max="9" width="35.88671875" style="60" customWidth="1"/>
    <col min="10" max="10" width="9.6640625" style="60" customWidth="1"/>
    <col min="11" max="11" width="19.5546875" style="60" customWidth="1"/>
    <col min="12" max="12" width="4.33203125" style="60" customWidth="1"/>
    <col min="13" max="13" width="22.44140625" style="60" bestFit="1" customWidth="1"/>
    <col min="14" max="14" width="14.109375" style="60" bestFit="1" customWidth="1"/>
    <col min="15" max="15" width="11.44140625" style="60"/>
    <col min="16" max="16" width="8.5546875" style="60" customWidth="1"/>
    <col min="17" max="16384" width="11.44140625" style="60"/>
  </cols>
  <sheetData>
    <row r="1" spans="1:17" ht="17.399999999999999" x14ac:dyDescent="0.25">
      <c r="A1" s="102"/>
      <c r="P1" s="61" t="s">
        <v>5275</v>
      </c>
      <c r="Q1" s="61"/>
    </row>
    <row r="2" spans="1:17" s="62" customFormat="1" ht="18" x14ac:dyDescent="0.35">
      <c r="B2" s="63" t="s">
        <v>5276</v>
      </c>
      <c r="C2" s="140">
        <f ca="1">'Changelog - Erläuterungen'!A4</f>
        <v>42649</v>
      </c>
      <c r="E2" s="63" t="s">
        <v>5277</v>
      </c>
      <c r="F2" s="140" t="e">
        <f>#REF!</f>
        <v>#REF!</v>
      </c>
      <c r="H2" s="65" t="s">
        <v>5278</v>
      </c>
      <c r="I2" s="140" t="e">
        <f>#REF!</f>
        <v>#REF!</v>
      </c>
      <c r="J2" s="63" t="s">
        <v>5279</v>
      </c>
      <c r="K2" s="64" t="s">
        <v>5502</v>
      </c>
      <c r="M2" s="63" t="s">
        <v>5471</v>
      </c>
      <c r="N2" s="140" t="e">
        <f>#REF!</f>
        <v>#REF!</v>
      </c>
      <c r="O2" s="92"/>
      <c r="Q2" s="61"/>
    </row>
    <row r="3" spans="1:17" s="62" customFormat="1" ht="18" x14ac:dyDescent="0.35">
      <c r="B3" s="63" t="s">
        <v>5280</v>
      </c>
      <c r="C3" s="145" t="str">
        <f ca="1">'Changelog - Erläuterungen'!F4</f>
        <v>5.19</v>
      </c>
      <c r="E3" s="63" t="s">
        <v>5282</v>
      </c>
      <c r="F3" s="141" t="s">
        <v>5500</v>
      </c>
      <c r="H3" s="65" t="s">
        <v>5283</v>
      </c>
      <c r="I3" s="210" t="s">
        <v>5499</v>
      </c>
      <c r="J3" s="211"/>
      <c r="K3" s="212"/>
      <c r="M3" s="63" t="s">
        <v>5470</v>
      </c>
      <c r="N3" s="140" t="e">
        <f>#REF!</f>
        <v>#REF!</v>
      </c>
      <c r="Q3" s="61"/>
    </row>
    <row r="4" spans="1:17" ht="3.75" customHeight="1" x14ac:dyDescent="0.25"/>
    <row r="5" spans="1:17" ht="13.8" x14ac:dyDescent="0.25">
      <c r="B5" s="66" t="s">
        <v>5284</v>
      </c>
      <c r="I5" s="67"/>
    </row>
    <row r="6" spans="1:17" ht="3.75" customHeight="1" x14ac:dyDescent="0.25"/>
    <row r="7" spans="1:17" ht="32.4" x14ac:dyDescent="0.3">
      <c r="B7"/>
      <c r="C7"/>
      <c r="D7"/>
      <c r="E7"/>
      <c r="F7"/>
      <c r="G7"/>
      <c r="H7"/>
      <c r="I7"/>
      <c r="J7"/>
      <c r="K7"/>
      <c r="M7"/>
      <c r="N7" s="209"/>
      <c r="O7" s="209"/>
      <c r="Q7" s="68"/>
    </row>
    <row r="8" spans="1:17" ht="3.75" customHeight="1" x14ac:dyDescent="0.25"/>
    <row r="9" spans="1:17" ht="3.75" customHeight="1" thickBot="1" x14ac:dyDescent="0.3"/>
    <row r="10" spans="1:17" ht="13.8" thickBot="1" x14ac:dyDescent="0.3">
      <c r="B10" s="69"/>
      <c r="C10" s="70"/>
      <c r="D10" s="70"/>
      <c r="E10" s="70"/>
      <c r="F10" s="70"/>
      <c r="G10" s="70"/>
      <c r="H10" s="70"/>
      <c r="I10" s="70"/>
      <c r="J10" s="70"/>
      <c r="K10" s="70"/>
      <c r="L10" s="70"/>
      <c r="M10" s="70"/>
      <c r="N10" s="70"/>
      <c r="O10" s="70"/>
      <c r="P10" s="71"/>
    </row>
    <row r="11" spans="1:17" ht="28.2" x14ac:dyDescent="0.5">
      <c r="B11" s="72"/>
      <c r="C11" s="104" t="s">
        <v>5286</v>
      </c>
      <c r="D11" s="70"/>
      <c r="E11" s="105"/>
      <c r="F11" s="105"/>
      <c r="G11" s="106"/>
      <c r="H11" s="79"/>
      <c r="I11" s="104" t="s">
        <v>5417</v>
      </c>
      <c r="J11" s="105"/>
      <c r="K11" s="105"/>
      <c r="L11" s="105"/>
      <c r="M11" s="70"/>
      <c r="N11" s="105"/>
      <c r="O11" s="106"/>
      <c r="P11" s="73"/>
    </row>
    <row r="12" spans="1:17" x14ac:dyDescent="0.25">
      <c r="B12" s="72"/>
      <c r="C12" s="107"/>
      <c r="G12" s="73"/>
      <c r="I12" s="72"/>
      <c r="O12" s="73"/>
      <c r="P12" s="73"/>
    </row>
    <row r="13" spans="1:17" ht="15.6" x14ac:dyDescent="0.3">
      <c r="B13" s="72"/>
      <c r="C13" s="108" t="s">
        <v>5287</v>
      </c>
      <c r="E13" s="74"/>
      <c r="F13" s="74"/>
      <c r="G13" s="109"/>
      <c r="H13" s="74"/>
      <c r="I13" s="114" t="s">
        <v>5395</v>
      </c>
      <c r="J13" s="74"/>
      <c r="K13" s="74"/>
      <c r="L13" s="74"/>
      <c r="N13" s="75"/>
      <c r="O13" s="115"/>
      <c r="P13" s="73"/>
    </row>
    <row r="14" spans="1:17" ht="15.6" x14ac:dyDescent="0.3">
      <c r="B14" s="72"/>
      <c r="C14" s="108" t="s">
        <v>5288</v>
      </c>
      <c r="E14" s="74"/>
      <c r="F14" s="74"/>
      <c r="G14" s="109"/>
      <c r="H14" s="74"/>
      <c r="I14" s="114"/>
      <c r="J14" s="74"/>
      <c r="K14" s="74"/>
      <c r="L14" s="74"/>
      <c r="N14" s="75"/>
      <c r="O14" s="115"/>
      <c r="P14" s="73"/>
    </row>
    <row r="15" spans="1:17" ht="15.6" x14ac:dyDescent="0.3">
      <c r="B15" s="72"/>
      <c r="C15" s="108" t="s">
        <v>5289</v>
      </c>
      <c r="E15" s="74"/>
      <c r="F15" s="74"/>
      <c r="G15" s="109"/>
      <c r="H15" s="74"/>
      <c r="I15" s="114" t="s">
        <v>5396</v>
      </c>
      <c r="J15" s="74"/>
      <c r="K15" s="74"/>
      <c r="L15" s="74"/>
      <c r="N15" s="75"/>
      <c r="O15" s="115"/>
      <c r="P15" s="73"/>
    </row>
    <row r="16" spans="1:17" ht="15.6" x14ac:dyDescent="0.3">
      <c r="B16" s="72"/>
      <c r="C16" s="108" t="s">
        <v>5409</v>
      </c>
      <c r="E16" s="74"/>
      <c r="F16" s="110"/>
      <c r="G16" s="109"/>
      <c r="H16" s="74"/>
      <c r="I16" s="114" t="s">
        <v>5399</v>
      </c>
      <c r="J16" s="74"/>
      <c r="K16" s="74"/>
      <c r="L16" s="74"/>
      <c r="N16" s="75"/>
      <c r="O16" s="115"/>
      <c r="P16" s="73"/>
    </row>
    <row r="17" spans="2:18" ht="15.6" x14ac:dyDescent="0.3">
      <c r="B17" s="72"/>
      <c r="C17" s="108" t="s">
        <v>5290</v>
      </c>
      <c r="E17" s="74"/>
      <c r="F17" s="74"/>
      <c r="G17" s="109"/>
      <c r="H17" s="74"/>
      <c r="I17" s="114" t="s">
        <v>5397</v>
      </c>
      <c r="J17" s="74" t="s">
        <v>5398</v>
      </c>
      <c r="K17" s="74"/>
      <c r="L17" s="74"/>
      <c r="N17" s="75"/>
      <c r="O17" s="115"/>
      <c r="P17" s="73"/>
    </row>
    <row r="18" spans="2:18" ht="15.6" x14ac:dyDescent="0.3">
      <c r="B18" s="72"/>
      <c r="C18" s="108" t="s">
        <v>85</v>
      </c>
      <c r="E18" s="74"/>
      <c r="F18" s="74"/>
      <c r="G18" s="109"/>
      <c r="H18" s="74"/>
      <c r="I18" s="114"/>
      <c r="J18" s="74"/>
      <c r="K18" s="74"/>
      <c r="L18" s="74"/>
      <c r="N18" s="75"/>
      <c r="O18" s="115"/>
      <c r="P18" s="73"/>
    </row>
    <row r="19" spans="2:18" ht="16.2" thickBot="1" x14ac:dyDescent="0.35">
      <c r="B19" s="72"/>
      <c r="C19" s="111" t="s">
        <v>5292</v>
      </c>
      <c r="D19" s="77"/>
      <c r="E19" s="112"/>
      <c r="F19" s="112"/>
      <c r="G19" s="113"/>
      <c r="H19" s="75"/>
      <c r="I19" s="116"/>
      <c r="J19" s="112"/>
      <c r="K19" s="112"/>
      <c r="L19" s="112"/>
      <c r="M19" s="112"/>
      <c r="N19" s="112"/>
      <c r="O19" s="113"/>
      <c r="P19" s="73"/>
      <c r="R19" s="91"/>
    </row>
    <row r="20" spans="2:18" ht="21.6" thickBot="1" x14ac:dyDescent="0.3">
      <c r="B20" s="72"/>
      <c r="C20" s="103"/>
      <c r="D20" s="103"/>
      <c r="E20" s="103"/>
      <c r="F20" s="103"/>
      <c r="G20" s="103"/>
      <c r="H20" s="103"/>
      <c r="I20" s="103"/>
      <c r="J20" s="103"/>
      <c r="K20" s="103"/>
      <c r="L20" s="103"/>
      <c r="M20" s="103"/>
      <c r="N20" s="103"/>
      <c r="O20" s="103"/>
      <c r="P20" s="73"/>
    </row>
    <row r="21" spans="2:18" ht="21" x14ac:dyDescent="0.25">
      <c r="B21" s="72"/>
      <c r="C21" s="119" t="s">
        <v>5422</v>
      </c>
      <c r="D21" s="120"/>
      <c r="E21" s="120"/>
      <c r="F21" s="120"/>
      <c r="G21" s="121"/>
      <c r="H21" s="103"/>
      <c r="I21" s="138" t="s">
        <v>5467</v>
      </c>
      <c r="J21" s="136"/>
      <c r="K21" s="136"/>
      <c r="L21" s="136"/>
      <c r="M21" s="136"/>
      <c r="N21" s="136"/>
      <c r="O21" s="137"/>
      <c r="P21" s="73"/>
    </row>
    <row r="22" spans="2:18" ht="21" x14ac:dyDescent="0.3">
      <c r="B22" s="72"/>
      <c r="C22" s="122"/>
      <c r="D22" s="103"/>
      <c r="E22" s="103"/>
      <c r="F22" s="103"/>
      <c r="G22" s="123"/>
      <c r="H22" s="103"/>
      <c r="I22" s="129"/>
      <c r="J22" s="103"/>
      <c r="K22" s="103"/>
      <c r="L22" s="103"/>
      <c r="M22" s="131"/>
      <c r="N22" s="103"/>
      <c r="O22" s="123"/>
      <c r="P22" s="73"/>
    </row>
    <row r="23" spans="2:18" ht="21" x14ac:dyDescent="0.25">
      <c r="B23" s="72"/>
      <c r="C23" s="124" t="s">
        <v>5295</v>
      </c>
      <c r="D23" s="117"/>
      <c r="F23" s="118" t="e">
        <f>IF(#REF!="Vor-/ Nachname",0,1)</f>
        <v>#REF!</v>
      </c>
      <c r="G23" s="123"/>
      <c r="H23" s="103"/>
      <c r="I23" s="132" t="s">
        <v>5460</v>
      </c>
      <c r="J23" s="103"/>
      <c r="K23" s="133"/>
      <c r="N23" s="103"/>
      <c r="O23" s="123"/>
      <c r="P23" s="73"/>
    </row>
    <row r="24" spans="2:18" ht="21" x14ac:dyDescent="0.25">
      <c r="B24" s="72"/>
      <c r="C24" s="124" t="s">
        <v>5423</v>
      </c>
      <c r="D24" s="103"/>
      <c r="F24" s="118">
        <f>IF(OR(F3="",F3="RDE01234"),0,1)</f>
        <v>1</v>
      </c>
      <c r="G24" s="123"/>
      <c r="H24" s="103"/>
      <c r="I24" s="130" t="s">
        <v>5464</v>
      </c>
      <c r="J24" s="214"/>
      <c r="K24" s="214"/>
      <c r="L24" s="214"/>
      <c r="M24" s="214"/>
      <c r="N24" s="214"/>
      <c r="O24" s="123"/>
      <c r="P24" s="73"/>
    </row>
    <row r="25" spans="2:18" ht="21" x14ac:dyDescent="0.25">
      <c r="B25" s="72"/>
      <c r="C25" s="124" t="s">
        <v>5424</v>
      </c>
      <c r="D25" s="103"/>
      <c r="F25" s="118">
        <f>IF(OR(I3="",I3="Mustermann GmbH"),0,1)</f>
        <v>1</v>
      </c>
      <c r="G25" s="123"/>
      <c r="H25" s="103"/>
      <c r="I25" s="130" t="s">
        <v>5465</v>
      </c>
      <c r="J25" s="214"/>
      <c r="K25" s="214"/>
      <c r="L25" s="214"/>
      <c r="M25" s="214"/>
      <c r="N25" s="214"/>
      <c r="O25" s="123"/>
      <c r="P25" s="73"/>
    </row>
    <row r="26" spans="2:18" ht="21" x14ac:dyDescent="0.25">
      <c r="B26" s="72"/>
      <c r="C26" s="124" t="s">
        <v>5425</v>
      </c>
      <c r="D26" s="103"/>
      <c r="F26" s="118" t="e">
        <f>IF(F2=1,0,1)</f>
        <v>#REF!</v>
      </c>
      <c r="G26" s="123"/>
      <c r="H26" s="103"/>
      <c r="I26" s="130" t="s">
        <v>5466</v>
      </c>
      <c r="J26" s="214"/>
      <c r="K26" s="214"/>
      <c r="L26" s="214"/>
      <c r="M26" s="214"/>
      <c r="N26" s="214"/>
      <c r="O26" s="123"/>
      <c r="P26" s="73"/>
    </row>
    <row r="27" spans="2:18" ht="21" x14ac:dyDescent="0.25">
      <c r="B27" s="72"/>
      <c r="C27" s="124" t="s">
        <v>5393</v>
      </c>
      <c r="D27" s="103"/>
      <c r="F27" s="118">
        <f>IF(K2="",0,1)</f>
        <v>1</v>
      </c>
      <c r="G27" s="123"/>
      <c r="H27" s="103"/>
      <c r="I27" s="130" t="s">
        <v>5463</v>
      </c>
      <c r="J27" s="214"/>
      <c r="K27" s="214"/>
      <c r="L27" s="214"/>
      <c r="M27" s="214"/>
      <c r="N27" s="214"/>
      <c r="O27" s="123"/>
      <c r="P27" s="73"/>
    </row>
    <row r="28" spans="2:18" ht="21.6" thickBot="1" x14ac:dyDescent="0.35">
      <c r="B28" s="72"/>
      <c r="C28" s="125" t="s">
        <v>5426</v>
      </c>
      <c r="D28" s="126"/>
      <c r="E28" s="126"/>
      <c r="F28" s="127" t="e">
        <f>IF(#REF!="Vor-/ Nachname",0,1)*IF(#REF!="Vor-/ Nachname",0,1)</f>
        <v>#REF!</v>
      </c>
      <c r="G28" s="128"/>
      <c r="H28" s="103"/>
      <c r="I28" s="129"/>
      <c r="J28" s="103"/>
      <c r="K28" s="103"/>
      <c r="L28" s="103"/>
      <c r="M28" s="131"/>
      <c r="N28" s="103"/>
      <c r="O28" s="123"/>
      <c r="P28" s="73"/>
    </row>
    <row r="29" spans="2:18" ht="21" x14ac:dyDescent="0.25">
      <c r="B29" s="72"/>
      <c r="C29" s="103"/>
      <c r="D29" s="103"/>
      <c r="E29" s="103"/>
      <c r="F29" s="103"/>
      <c r="G29" s="103"/>
      <c r="H29" s="103"/>
      <c r="I29" s="132" t="s">
        <v>5461</v>
      </c>
      <c r="J29" s="103"/>
      <c r="K29" s="103"/>
      <c r="L29" s="103"/>
      <c r="M29" s="131"/>
      <c r="N29" s="103"/>
      <c r="O29" s="123"/>
      <c r="P29" s="73"/>
    </row>
    <row r="30" spans="2:18" ht="21" x14ac:dyDescent="0.25">
      <c r="B30" s="72"/>
      <c r="I30" s="130" t="s">
        <v>5464</v>
      </c>
      <c r="J30" s="214"/>
      <c r="K30" s="214"/>
      <c r="L30" s="214"/>
      <c r="M30" s="214"/>
      <c r="N30" s="214"/>
      <c r="O30" s="123"/>
      <c r="P30" s="73"/>
    </row>
    <row r="31" spans="2:18" ht="21" x14ac:dyDescent="0.25">
      <c r="B31" s="72"/>
      <c r="D31" s="213" t="s">
        <v>5291</v>
      </c>
      <c r="E31" s="213"/>
      <c r="F31" s="213"/>
      <c r="I31" s="130" t="s">
        <v>5463</v>
      </c>
      <c r="J31" s="214"/>
      <c r="K31" s="214"/>
      <c r="L31" s="214"/>
      <c r="M31" s="214"/>
      <c r="N31" s="214"/>
      <c r="O31" s="123"/>
      <c r="P31" s="73"/>
    </row>
    <row r="32" spans="2:18" ht="21" x14ac:dyDescent="0.25">
      <c r="B32" s="72"/>
      <c r="D32" s="213"/>
      <c r="E32" s="213"/>
      <c r="F32" s="213"/>
      <c r="I32" s="130" t="s">
        <v>5462</v>
      </c>
      <c r="J32" s="214"/>
      <c r="K32" s="214"/>
      <c r="L32" s="214"/>
      <c r="M32" s="214"/>
      <c r="N32" s="214"/>
      <c r="O32" s="123"/>
      <c r="P32" s="73"/>
    </row>
    <row r="33" spans="2:16" ht="21.6" thickBot="1" x14ac:dyDescent="0.3">
      <c r="B33" s="72"/>
      <c r="I33" s="134"/>
      <c r="J33" s="126"/>
      <c r="K33" s="135"/>
      <c r="L33" s="126"/>
      <c r="M33" s="126"/>
      <c r="N33" s="126"/>
      <c r="O33" s="128"/>
      <c r="P33" s="73"/>
    </row>
    <row r="34" spans="2:16" x14ac:dyDescent="0.25">
      <c r="B34" s="72"/>
      <c r="P34" s="73"/>
    </row>
    <row r="35" spans="2:16" x14ac:dyDescent="0.25">
      <c r="B35" s="72"/>
      <c r="P35" s="73"/>
    </row>
    <row r="36" spans="2:16" ht="27.75" customHeight="1" x14ac:dyDescent="0.25">
      <c r="B36" s="72"/>
      <c r="P36" s="73"/>
    </row>
    <row r="37" spans="2:16" x14ac:dyDescent="0.25">
      <c r="B37" s="72"/>
      <c r="P37" s="73"/>
    </row>
    <row r="38" spans="2:16" x14ac:dyDescent="0.25">
      <c r="B38" s="72"/>
      <c r="P38" s="73"/>
    </row>
    <row r="39" spans="2:16" x14ac:dyDescent="0.25">
      <c r="B39" s="72"/>
      <c r="P39" s="73"/>
    </row>
    <row r="40" spans="2:16" x14ac:dyDescent="0.25">
      <c r="B40" s="72"/>
      <c r="P40" s="73"/>
    </row>
    <row r="41" spans="2:16" x14ac:dyDescent="0.25">
      <c r="B41" s="72"/>
      <c r="P41" s="73"/>
    </row>
    <row r="42" spans="2:16" x14ac:dyDescent="0.25">
      <c r="B42" s="72"/>
      <c r="P42" s="73"/>
    </row>
    <row r="43" spans="2:16" ht="13.8" thickBot="1" x14ac:dyDescent="0.3">
      <c r="B43" s="76"/>
      <c r="C43" s="77"/>
      <c r="D43" s="77"/>
      <c r="E43" s="77"/>
      <c r="F43" s="77"/>
      <c r="G43" s="77"/>
      <c r="H43" s="77"/>
      <c r="I43" s="77"/>
      <c r="J43" s="77"/>
      <c r="K43" s="77"/>
      <c r="L43" s="77"/>
      <c r="M43" s="77"/>
      <c r="N43" s="77"/>
      <c r="O43" s="77"/>
      <c r="P43" s="78"/>
    </row>
  </sheetData>
  <sheetProtection algorithmName="SHA-512" hashValue="s6eDn+y8LPaBgTAd5tr3mbCdx8duJnua5WKNn3iglQFQPjoXzfJn3JJOoUReN8XDrpboirnar6nxPIULAn+iiQ==" saltValue="48fbbmKyZIzsZ5uBhBm+Xw==" spinCount="100000" sheet="1" objects="1" scenarios="1" selectLockedCells="1"/>
  <mergeCells count="10">
    <mergeCell ref="N7:O7"/>
    <mergeCell ref="I3:K3"/>
    <mergeCell ref="D31:F32"/>
    <mergeCell ref="J24:N24"/>
    <mergeCell ref="J25:N25"/>
    <mergeCell ref="J26:N26"/>
    <mergeCell ref="J27:N27"/>
    <mergeCell ref="J30:N30"/>
    <mergeCell ref="J31:N31"/>
    <mergeCell ref="J32:N32"/>
  </mergeCells>
  <conditionalFormatting sqref="F23">
    <cfRule type="iconSet" priority="18">
      <iconSet iconSet="3TrafficLights2">
        <cfvo type="percent" val="0"/>
        <cfvo type="percent" val="33"/>
        <cfvo type="percent" val="67"/>
      </iconSet>
    </cfRule>
  </conditionalFormatting>
  <conditionalFormatting sqref="F24">
    <cfRule type="iconSet" priority="16">
      <iconSet iconSet="3TrafficLights2">
        <cfvo type="percent" val="0"/>
        <cfvo type="percent" val="33"/>
        <cfvo type="percent" val="67"/>
      </iconSet>
    </cfRule>
  </conditionalFormatting>
  <conditionalFormatting sqref="F25">
    <cfRule type="iconSet" priority="6">
      <iconSet iconSet="3TrafficLights2">
        <cfvo type="percent" val="0"/>
        <cfvo type="percent" val="33"/>
        <cfvo type="percent" val="67"/>
      </iconSet>
    </cfRule>
  </conditionalFormatting>
  <conditionalFormatting sqref="F26">
    <cfRule type="iconSet" priority="4">
      <iconSet iconSet="3TrafficLights2">
        <cfvo type="percent" val="0"/>
        <cfvo type="percent" val="33"/>
        <cfvo type="percent" val="67"/>
      </iconSet>
    </cfRule>
  </conditionalFormatting>
  <conditionalFormatting sqref="F27">
    <cfRule type="iconSet" priority="10">
      <iconSet iconSet="3TrafficLights2">
        <cfvo type="percent" val="0"/>
        <cfvo type="percent" val="33"/>
        <cfvo type="percent" val="67"/>
      </iconSet>
    </cfRule>
  </conditionalFormatting>
  <conditionalFormatting sqref="F28">
    <cfRule type="iconSet" priority="2">
      <iconSet iconSet="3TrafficLights2">
        <cfvo type="percent" val="0"/>
        <cfvo type="percent" val="33"/>
        <cfvo type="percent" val="67"/>
      </iconSet>
    </cfRule>
  </conditionalFormatting>
  <dataValidations count="12">
    <dataValidation type="list" showInputMessage="1" showErrorMessage="1" promptTitle="BSC" prompt="Hier wird das BSC des Autors ausgewählt." sqref="K2" xr:uid="{00000000-0002-0000-0000-000000000000}">
      <formula1>"Berlin/Leipzig,Düsseldorf,Frankfurt,Hamburg,Hannover,München/Nürnberg,Stuttgart/Radolfzell"</formula1>
    </dataValidation>
    <dataValidation allowBlank="1" sqref="N2:N3 F2" xr:uid="{00000000-0002-0000-0000-000001000000}"/>
    <dataValidation allowBlank="1" showInputMessage="1" showErrorMessage="1" promptTitle="Kundenname" prompt="Hier wird der Kundenname eingetragen." sqref="I3" xr:uid="{00000000-0002-0000-0000-000002000000}"/>
    <dataValidation allowBlank="1" showInputMessage="1" showErrorMessage="1" promptTitle="Autor" prompt="Hier kommt der Name des Technikers, der diese CL erstellt hat." sqref="I2" xr:uid="{00000000-0002-0000-0000-000003000000}"/>
    <dataValidation type="textLength" operator="equal" allowBlank="1" showInputMessage="1" showErrorMessage="1" promptTitle="Project - Code" prompt="_x000a_Hier wird der Project - Code_x000a_eingegeben._x000a__x000a_Zum Beispiel: RDE00815" sqref="F3" xr:uid="{00000000-0002-0000-0000-000004000000}">
      <formula1>8</formula1>
    </dataValidation>
    <dataValidation allowBlank="1" showInputMessage="1" showErrorMessage="1" promptTitle="Vor Abgabe der Checkliste" prompt="Vor Abgabe der Checkliste ist auf eine 100%ige Funktionsfähigkeit der Systeme zu achten. Diese ist von einem Teammanager (Technik) zu validieren." sqref="C13" xr:uid="{00000000-0002-0000-0000-000005000000}"/>
    <dataValidation allowBlank="1" showInputMessage="1" showErrorMessage="1" promptTitle="Kommentare" prompt="bei manchen Zellen in Spalte B sind Hinweise oder Einstellmöglichkeiten hinterlegt" sqref="C14" xr:uid="{00000000-0002-0000-0000-000006000000}"/>
    <dataValidation allowBlank="1" showInputMessage="1" showErrorMessage="1" promptTitle="Zeilen / Spalten löschen" prompt="Es ist zwingend erfoderlich, dass alle Systeme, die nicht benötigt werden, gelöscht werden._x000a__x000a_Das gleiche gilt auch für die Einstellmöglichkeiten." sqref="C15" xr:uid="{00000000-0002-0000-0000-000007000000}"/>
    <dataValidation allowBlank="1" showInputMessage="1" showErrorMessage="1" promptTitle="Project - Code" prompt="Ein Project - Code ist zwingend erfoderlich, damit eine CL bei der Installation zur Anwendung kommen kann, so fern dieser auch im Auftrag erfasst ist. " sqref="C17" xr:uid="{00000000-0002-0000-0000-000008000000}"/>
    <dataValidation allowBlank="1" showInputMessage="1" showErrorMessage="1" prompt="Vorlagen und Blanko Aufkleber können im Intranet unter  (Finance and Administration | PSC Workshop)  abgerufen werden._x000a__x000a_HINWEIS: Eine Hintergrundfarbge kann nicht verwendet werden." sqref="C18" xr:uid="{00000000-0002-0000-0000-000009000000}"/>
    <dataValidation allowBlank="1" showInputMessage="1" showErrorMessage="1" prompt="per Mail an #rde-vorinstallation schicken" sqref="C19" xr:uid="{00000000-0002-0000-0000-00000A000000}"/>
    <dataValidation allowBlank="1" showInputMessage="1" showErrorMessage="1" promptTitle="Warum sind die Standardwerte Rot" prompt="Damit soll signalisiert werden, dass bei Fertigstellung der gesamten Liste,_x000a_eine komplette Zeile gelöscht werden kann, da es sich nur um Stantardwerte handelt." sqref="C16" xr:uid="{00000000-0002-0000-0000-00000B000000}"/>
  </dataValidations>
  <hyperlinks>
    <hyperlink ref="F2" location="'CL History'!B2" display="'CL History'!B2" xr:uid="{00000000-0004-0000-0000-000000000000}"/>
    <hyperlink ref="N2" location="'CL History'!C1" display="'CL History'!C1" xr:uid="{00000000-0004-0000-0000-000001000000}"/>
    <hyperlink ref="N3" location="'CL History'!B1" display="'CL History'!B1" xr:uid="{00000000-0004-0000-0000-000002000000}"/>
    <hyperlink ref="I2" location="'CL History'!D2" display="'CL History'!D2" xr:uid="{00000000-0004-0000-0000-000003000000}"/>
    <hyperlink ref="D31:F32" location="Impressum!A1" display="Impressum" xr:uid="{00000000-0004-0000-0000-000004000000}"/>
  </hyperlinks>
  <pageMargins left="0.7" right="0.7" top="0.78740157499999996" bottom="0.78740157499999996" header="0.3" footer="0.3"/>
  <pageSetup paperSize="9" orientation="portrait" r:id="rId1"/>
  <headerFooter>
    <oddHeader>&amp;C&amp;"Calibri"&amp;11&amp;K000000Internal&amp;1#</oddHeader>
  </headerFooter>
  <drawing r:id="rId2"/>
  <extLst>
    <ext xmlns:x14="http://schemas.microsoft.com/office/spreadsheetml/2009/9/main" uri="{78C0D931-6437-407d-A8EE-F0AAD7539E65}">
      <x14:conditionalFormattings>
        <x14:conditionalFormatting xmlns:xm="http://schemas.microsoft.com/office/excel/2006/main">
          <x14:cfRule type="iconSet" priority="17" id="{2D3070AC-47E2-4EE8-882A-7BAF058E8ACA}">
            <x14:iconSet iconSet="3Symbols2" custom="1">
              <x14:cfvo type="percent">
                <xm:f>0</xm:f>
              </x14:cfvo>
              <x14:cfvo type="num">
                <xm:f>0</xm:f>
              </x14:cfvo>
              <x14:cfvo type="num">
                <xm:f>1</xm:f>
              </x14:cfvo>
              <x14:cfIcon iconSet="NoIcons" iconId="0"/>
              <x14:cfIcon iconSet="3Symbols2" iconId="0"/>
              <x14:cfIcon iconSet="3Symbols2" iconId="2"/>
            </x14:iconSet>
          </x14:cfRule>
          <xm:sqref>F23</xm:sqref>
        </x14:conditionalFormatting>
        <x14:conditionalFormatting xmlns:xm="http://schemas.microsoft.com/office/excel/2006/main">
          <x14:cfRule type="iconSet" priority="15" id="{14387F97-793F-463E-8658-5496109EA493}">
            <x14:iconSet iconSet="3Symbols2" custom="1">
              <x14:cfvo type="percent">
                <xm:f>0</xm:f>
              </x14:cfvo>
              <x14:cfvo type="num">
                <xm:f>0</xm:f>
              </x14:cfvo>
              <x14:cfvo type="num">
                <xm:f>1</xm:f>
              </x14:cfvo>
              <x14:cfIcon iconSet="NoIcons" iconId="0"/>
              <x14:cfIcon iconSet="3Symbols2" iconId="0"/>
              <x14:cfIcon iconSet="3Symbols2" iconId="2"/>
            </x14:iconSet>
          </x14:cfRule>
          <xm:sqref>F24</xm:sqref>
        </x14:conditionalFormatting>
        <x14:conditionalFormatting xmlns:xm="http://schemas.microsoft.com/office/excel/2006/main">
          <x14:cfRule type="iconSet" priority="5" id="{79219C2A-C222-44E5-B80D-ED3601EE361C}">
            <x14:iconSet iconSet="3Symbols2" custom="1">
              <x14:cfvo type="percent">
                <xm:f>0</xm:f>
              </x14:cfvo>
              <x14:cfvo type="num">
                <xm:f>0</xm:f>
              </x14:cfvo>
              <x14:cfvo type="num">
                <xm:f>1</xm:f>
              </x14:cfvo>
              <x14:cfIcon iconSet="NoIcons" iconId="0"/>
              <x14:cfIcon iconSet="3Symbols2" iconId="0"/>
              <x14:cfIcon iconSet="3Symbols2" iconId="2"/>
            </x14:iconSet>
          </x14:cfRule>
          <xm:sqref>F25</xm:sqref>
        </x14:conditionalFormatting>
        <x14:conditionalFormatting xmlns:xm="http://schemas.microsoft.com/office/excel/2006/main">
          <x14:cfRule type="iconSet" priority="3" id="{D7021A5F-9396-4D69-BFDB-BB9E2A21C08B}">
            <x14:iconSet iconSet="3Symbols2" custom="1">
              <x14:cfvo type="percent">
                <xm:f>0</xm:f>
              </x14:cfvo>
              <x14:cfvo type="num">
                <xm:f>0</xm:f>
              </x14:cfvo>
              <x14:cfvo type="num">
                <xm:f>1</xm:f>
              </x14:cfvo>
              <x14:cfIcon iconSet="NoIcons" iconId="0"/>
              <x14:cfIcon iconSet="3Symbols2" iconId="0"/>
              <x14:cfIcon iconSet="3Symbols2" iconId="2"/>
            </x14:iconSet>
          </x14:cfRule>
          <xm:sqref>F26</xm:sqref>
        </x14:conditionalFormatting>
        <x14:conditionalFormatting xmlns:xm="http://schemas.microsoft.com/office/excel/2006/main">
          <x14:cfRule type="iconSet" priority="9" id="{2F1A7840-EF78-4E9F-89C7-7EFA55A2C7D0}">
            <x14:iconSet iconSet="3Symbols2" custom="1">
              <x14:cfvo type="percent">
                <xm:f>0</xm:f>
              </x14:cfvo>
              <x14:cfvo type="num">
                <xm:f>0</xm:f>
              </x14:cfvo>
              <x14:cfvo type="num">
                <xm:f>1</xm:f>
              </x14:cfvo>
              <x14:cfIcon iconSet="NoIcons" iconId="0"/>
              <x14:cfIcon iconSet="3Symbols2" iconId="0"/>
              <x14:cfIcon iconSet="3Symbols2" iconId="2"/>
            </x14:iconSet>
          </x14:cfRule>
          <xm:sqref>F27</xm:sqref>
        </x14:conditionalFormatting>
        <x14:conditionalFormatting xmlns:xm="http://schemas.microsoft.com/office/excel/2006/main">
          <x14:cfRule type="iconSet" priority="1" id="{134F55A3-DD9D-450D-81BF-0FC8D65EFEA5}">
            <x14:iconSet iconSet="3Symbols2" custom="1">
              <x14:cfvo type="percent">
                <xm:f>0</xm:f>
              </x14:cfvo>
              <x14:cfvo type="num">
                <xm:f>0</xm:f>
              </x14:cfvo>
              <x14:cfvo type="num">
                <xm:f>1</xm:f>
              </x14:cfvo>
              <x14:cfIcon iconSet="NoIcons" iconId="0"/>
              <x14:cfIcon iconSet="3Symbols2" iconId="0"/>
              <x14:cfIcon iconSet="3Symbols2" iconId="2"/>
            </x14:iconSet>
          </x14:cfRule>
          <xm:sqref>F28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435"/>
  <sheetViews>
    <sheetView showGridLines="0" zoomScale="110" zoomScaleNormal="110" workbookViewId="0">
      <selection activeCell="H20" sqref="H20"/>
    </sheetView>
  </sheetViews>
  <sheetFormatPr defaultColWidth="10.88671875" defaultRowHeight="14.4" x14ac:dyDescent="0.3"/>
  <cols>
    <col min="2" max="2" width="93.109375" bestFit="1" customWidth="1"/>
    <col min="3" max="3" width="28.6640625" customWidth="1"/>
    <col min="4" max="4" width="2.88671875" hidden="1" customWidth="1"/>
    <col min="5" max="5" width="28.6640625" hidden="1" customWidth="1"/>
    <col min="6" max="6" width="6.44140625" bestFit="1" customWidth="1"/>
  </cols>
  <sheetData>
    <row r="1" spans="1:6" ht="15" customHeight="1" x14ac:dyDescent="0.3">
      <c r="A1" s="48"/>
      <c r="C1" s="18"/>
      <c r="E1" s="1"/>
    </row>
    <row r="2" spans="1:6" ht="28.8" x14ac:dyDescent="0.55000000000000004">
      <c r="B2" s="217" t="e">
        <f>Auswahl!$I$3&amp;"  - "&amp;Auswahl!$F$3&amp;" - "&amp;TEXT(Auswahl!N3,"TT.MM.JJJJ")&amp;" - "&amp;"V"&amp;Auswahl!$N$2</f>
        <v>#REF!</v>
      </c>
      <c r="C2" s="217"/>
      <c r="D2" s="217"/>
      <c r="E2" s="217"/>
      <c r="F2" s="217"/>
    </row>
    <row r="3" spans="1:6" ht="15" customHeight="1" x14ac:dyDescent="0.3">
      <c r="A3" s="2"/>
      <c r="C3" s="2"/>
      <c r="E3" s="1"/>
    </row>
    <row r="4" spans="1:6" ht="15" customHeight="1" x14ac:dyDescent="0.3">
      <c r="A4" s="3"/>
      <c r="B4" s="215" t="s">
        <v>5413</v>
      </c>
      <c r="C4" s="19" t="s">
        <v>247</v>
      </c>
      <c r="E4" s="1"/>
      <c r="F4" s="24"/>
    </row>
    <row r="5" spans="1:6" ht="15" customHeight="1" thickBot="1" x14ac:dyDescent="0.35">
      <c r="A5" s="20"/>
      <c r="B5" s="215"/>
      <c r="C5" s="19" t="s">
        <v>248</v>
      </c>
      <c r="E5" s="1"/>
      <c r="F5" s="24"/>
    </row>
    <row r="6" spans="1:6" ht="15" customHeight="1" x14ac:dyDescent="0.3">
      <c r="A6" s="10"/>
      <c r="B6" s="26" t="s">
        <v>161</v>
      </c>
      <c r="C6" s="26"/>
      <c r="D6" s="26"/>
      <c r="E6" s="26" t="s">
        <v>0</v>
      </c>
      <c r="F6" s="26"/>
    </row>
    <row r="7" spans="1:6" ht="15" customHeight="1" x14ac:dyDescent="0.3">
      <c r="A7" s="25"/>
      <c r="B7" s="25"/>
      <c r="C7" s="25"/>
      <c r="D7" s="8"/>
      <c r="E7" s="1"/>
      <c r="F7" s="25"/>
    </row>
    <row r="8" spans="1:6" ht="15" customHeight="1" x14ac:dyDescent="0.3">
      <c r="A8" s="4"/>
      <c r="B8" s="5" t="s">
        <v>4270</v>
      </c>
      <c r="C8" s="23"/>
      <c r="E8" s="1"/>
      <c r="F8" s="23"/>
    </row>
    <row r="9" spans="1:6" ht="15" customHeight="1" x14ac:dyDescent="0.3">
      <c r="A9" s="6"/>
      <c r="B9" s="11" t="s">
        <v>4269</v>
      </c>
      <c r="C9" s="24" t="s">
        <v>18</v>
      </c>
      <c r="D9" s="8" t="str">
        <f>IF(C9&lt;&gt;E9,22,"X")</f>
        <v>X</v>
      </c>
      <c r="E9" s="1" t="s">
        <v>18</v>
      </c>
      <c r="F9" s="94" t="s">
        <v>5401</v>
      </c>
    </row>
    <row r="10" spans="1:6" ht="15" customHeight="1" x14ac:dyDescent="0.3">
      <c r="A10" s="6"/>
      <c r="B10" s="11" t="s">
        <v>19</v>
      </c>
      <c r="C10" s="24">
        <v>25</v>
      </c>
      <c r="D10" s="8" t="str">
        <f t="shared" ref="D10:D53" si="0">IF(C10&lt;&gt;E10,22,"X")</f>
        <v>X</v>
      </c>
      <c r="E10" s="1">
        <v>25</v>
      </c>
      <c r="F10" s="94" t="s">
        <v>5401</v>
      </c>
    </row>
    <row r="11" spans="1:6" ht="15" customHeight="1" x14ac:dyDescent="0.3">
      <c r="A11" s="6"/>
      <c r="B11" s="11" t="s">
        <v>20</v>
      </c>
      <c r="C11" s="24" t="s">
        <v>116</v>
      </c>
      <c r="D11" s="8" t="str">
        <f t="shared" si="0"/>
        <v>X</v>
      </c>
      <c r="E11" s="1" t="s">
        <v>116</v>
      </c>
      <c r="F11" s="94" t="s">
        <v>5401</v>
      </c>
    </row>
    <row r="12" spans="1:6" ht="15" customHeight="1" x14ac:dyDescent="0.3">
      <c r="A12" s="6"/>
      <c r="B12" s="30" t="s">
        <v>21</v>
      </c>
      <c r="C12" s="24" t="s">
        <v>5</v>
      </c>
      <c r="D12" s="8" t="str">
        <f t="shared" si="0"/>
        <v>X</v>
      </c>
      <c r="E12" s="1" t="s">
        <v>5</v>
      </c>
      <c r="F12" s="94" t="s">
        <v>5401</v>
      </c>
    </row>
    <row r="13" spans="1:6" ht="15" customHeight="1" x14ac:dyDescent="0.3">
      <c r="A13" s="6"/>
      <c r="B13" s="11" t="s">
        <v>22</v>
      </c>
      <c r="C13" s="24" t="s">
        <v>23</v>
      </c>
      <c r="D13" s="8" t="str">
        <f t="shared" si="0"/>
        <v>X</v>
      </c>
      <c r="E13" s="1" t="s">
        <v>23</v>
      </c>
      <c r="F13" s="94" t="s">
        <v>5401</v>
      </c>
    </row>
    <row r="14" spans="1:6" ht="15" customHeight="1" x14ac:dyDescent="0.3">
      <c r="A14" s="6"/>
      <c r="B14" s="11" t="s">
        <v>24</v>
      </c>
      <c r="C14" s="24" t="s">
        <v>25</v>
      </c>
      <c r="D14" s="8" t="str">
        <f t="shared" si="0"/>
        <v>X</v>
      </c>
      <c r="E14" s="1" t="s">
        <v>25</v>
      </c>
      <c r="F14" s="94" t="s">
        <v>5401</v>
      </c>
    </row>
    <row r="15" spans="1:6" ht="15" customHeight="1" x14ac:dyDescent="0.3">
      <c r="A15" s="6"/>
      <c r="B15" s="6" t="s">
        <v>117</v>
      </c>
      <c r="C15" s="24" t="s">
        <v>116</v>
      </c>
      <c r="D15" s="8" t="str">
        <f t="shared" si="0"/>
        <v>X</v>
      </c>
      <c r="E15" s="1" t="s">
        <v>116</v>
      </c>
      <c r="F15" s="94" t="s">
        <v>5401</v>
      </c>
    </row>
    <row r="16" spans="1:6" ht="15" customHeight="1" x14ac:dyDescent="0.3">
      <c r="A16" s="4"/>
      <c r="B16" s="5" t="s">
        <v>28</v>
      </c>
      <c r="C16" s="23"/>
      <c r="D16" s="8" t="str">
        <f t="shared" si="0"/>
        <v>X</v>
      </c>
      <c r="E16" s="1"/>
      <c r="F16" s="23"/>
    </row>
    <row r="17" spans="1:6" ht="15" customHeight="1" x14ac:dyDescent="0.3">
      <c r="A17" s="6"/>
      <c r="B17" s="11" t="s">
        <v>31</v>
      </c>
      <c r="C17" s="24" t="s">
        <v>23</v>
      </c>
      <c r="D17" s="8" t="str">
        <f t="shared" si="0"/>
        <v>X</v>
      </c>
      <c r="E17" s="1" t="s">
        <v>23</v>
      </c>
      <c r="F17" s="94" t="s">
        <v>5401</v>
      </c>
    </row>
    <row r="18" spans="1:6" ht="15" customHeight="1" x14ac:dyDescent="0.3">
      <c r="A18" s="6"/>
      <c r="B18" s="11" t="s">
        <v>34</v>
      </c>
      <c r="C18" s="24" t="s">
        <v>25</v>
      </c>
      <c r="D18" s="8" t="str">
        <f t="shared" si="0"/>
        <v>X</v>
      </c>
      <c r="E18" s="1" t="s">
        <v>25</v>
      </c>
      <c r="F18" s="94" t="s">
        <v>5401</v>
      </c>
    </row>
    <row r="19" spans="1:6" ht="15" customHeight="1" x14ac:dyDescent="0.3">
      <c r="A19" s="6"/>
      <c r="B19" s="11" t="s">
        <v>119</v>
      </c>
      <c r="C19" s="24" t="s">
        <v>116</v>
      </c>
      <c r="D19" s="8" t="str">
        <f t="shared" si="0"/>
        <v>X</v>
      </c>
      <c r="E19" s="1" t="s">
        <v>116</v>
      </c>
      <c r="F19" s="94" t="s">
        <v>5401</v>
      </c>
    </row>
    <row r="20" spans="1:6" ht="15" customHeight="1" x14ac:dyDescent="0.3">
      <c r="A20" s="4"/>
      <c r="B20" s="5" t="s">
        <v>96</v>
      </c>
      <c r="C20" s="23"/>
      <c r="D20" s="8" t="str">
        <f t="shared" si="0"/>
        <v>X</v>
      </c>
      <c r="E20" s="1"/>
      <c r="F20" s="23"/>
    </row>
    <row r="21" spans="1:6" ht="15" customHeight="1" x14ac:dyDescent="0.3">
      <c r="A21" s="6"/>
      <c r="B21" s="11" t="s">
        <v>47</v>
      </c>
      <c r="C21" s="24" t="s">
        <v>5</v>
      </c>
      <c r="D21" s="8" t="str">
        <f t="shared" si="0"/>
        <v>X</v>
      </c>
      <c r="E21" s="1" t="s">
        <v>5</v>
      </c>
      <c r="F21" s="94" t="s">
        <v>5401</v>
      </c>
    </row>
    <row r="22" spans="1:6" ht="15" customHeight="1" x14ac:dyDescent="0.3">
      <c r="A22" s="6"/>
      <c r="B22" s="13" t="s">
        <v>49</v>
      </c>
      <c r="C22" s="34" t="s">
        <v>50</v>
      </c>
      <c r="D22" s="8" t="str">
        <f t="shared" si="0"/>
        <v>X</v>
      </c>
      <c r="E22" s="1" t="s">
        <v>50</v>
      </c>
      <c r="F22" s="94" t="s">
        <v>5401</v>
      </c>
    </row>
    <row r="23" spans="1:6" ht="15" customHeight="1" x14ac:dyDescent="0.3">
      <c r="A23" s="6"/>
      <c r="B23" s="11" t="s">
        <v>52</v>
      </c>
      <c r="C23" s="24" t="s">
        <v>53</v>
      </c>
      <c r="D23" s="8" t="str">
        <f t="shared" si="0"/>
        <v>X</v>
      </c>
      <c r="E23" s="1" t="s">
        <v>53</v>
      </c>
      <c r="F23" s="94" t="s">
        <v>5401</v>
      </c>
    </row>
    <row r="24" spans="1:6" ht="15" customHeight="1" x14ac:dyDescent="0.3">
      <c r="A24" s="6"/>
      <c r="B24" s="11" t="s">
        <v>54</v>
      </c>
      <c r="C24" s="24" t="s">
        <v>53</v>
      </c>
      <c r="D24" s="8" t="str">
        <f t="shared" si="0"/>
        <v>X</v>
      </c>
      <c r="E24" s="1" t="s">
        <v>53</v>
      </c>
      <c r="F24" s="94" t="s">
        <v>5401</v>
      </c>
    </row>
    <row r="25" spans="1:6" ht="15" customHeight="1" x14ac:dyDescent="0.3">
      <c r="A25" s="6"/>
      <c r="B25" s="11" t="s">
        <v>56</v>
      </c>
      <c r="C25" s="24" t="s">
        <v>57</v>
      </c>
      <c r="D25" s="8" t="str">
        <f t="shared" si="0"/>
        <v>X</v>
      </c>
      <c r="E25" s="1" t="s">
        <v>57</v>
      </c>
      <c r="F25" s="94" t="s">
        <v>5401</v>
      </c>
    </row>
    <row r="26" spans="1:6" ht="15" customHeight="1" x14ac:dyDescent="0.3">
      <c r="A26" s="6"/>
      <c r="B26" s="11" t="s">
        <v>59</v>
      </c>
      <c r="C26" s="24">
        <v>389</v>
      </c>
      <c r="D26" s="8" t="str">
        <f t="shared" si="0"/>
        <v>X</v>
      </c>
      <c r="E26" s="1">
        <v>389</v>
      </c>
      <c r="F26" s="94" t="s">
        <v>5401</v>
      </c>
    </row>
    <row r="27" spans="1:6" ht="15" customHeight="1" x14ac:dyDescent="0.3">
      <c r="A27" s="6"/>
      <c r="B27" s="11" t="s">
        <v>61</v>
      </c>
      <c r="C27" s="24" t="s">
        <v>100</v>
      </c>
      <c r="D27" s="8" t="str">
        <f t="shared" si="0"/>
        <v>X</v>
      </c>
      <c r="E27" s="1" t="s">
        <v>100</v>
      </c>
      <c r="F27" s="94" t="s">
        <v>5401</v>
      </c>
    </row>
    <row r="28" spans="1:6" ht="15" customHeight="1" x14ac:dyDescent="0.3">
      <c r="A28" s="6"/>
      <c r="B28" s="11" t="s">
        <v>62</v>
      </c>
      <c r="C28" s="24" t="s">
        <v>5</v>
      </c>
      <c r="D28" s="8" t="str">
        <f t="shared" si="0"/>
        <v>X</v>
      </c>
      <c r="E28" s="1" t="s">
        <v>5</v>
      </c>
      <c r="F28" s="94" t="s">
        <v>5401</v>
      </c>
    </row>
    <row r="29" spans="1:6" ht="15" customHeight="1" x14ac:dyDescent="0.3">
      <c r="A29" s="6"/>
      <c r="B29" s="11" t="s">
        <v>64</v>
      </c>
      <c r="C29" s="24" t="s">
        <v>65</v>
      </c>
      <c r="D29" s="8" t="str">
        <f t="shared" si="0"/>
        <v>X</v>
      </c>
      <c r="E29" s="1" t="s">
        <v>65</v>
      </c>
      <c r="F29" s="94" t="s">
        <v>5401</v>
      </c>
    </row>
    <row r="30" spans="1:6" ht="15" customHeight="1" x14ac:dyDescent="0.3">
      <c r="A30" s="6"/>
      <c r="B30" s="11" t="s">
        <v>67</v>
      </c>
      <c r="C30" s="24" t="s">
        <v>68</v>
      </c>
      <c r="D30" s="8" t="str">
        <f t="shared" si="0"/>
        <v>X</v>
      </c>
      <c r="E30" s="1" t="s">
        <v>68</v>
      </c>
      <c r="F30" s="94" t="s">
        <v>5401</v>
      </c>
    </row>
    <row r="31" spans="1:6" ht="15" customHeight="1" x14ac:dyDescent="0.3">
      <c r="A31" s="6"/>
      <c r="B31" s="11" t="s">
        <v>69</v>
      </c>
      <c r="C31" s="24" t="s">
        <v>70</v>
      </c>
      <c r="D31" s="8" t="str">
        <f t="shared" si="0"/>
        <v>X</v>
      </c>
      <c r="E31" s="1" t="s">
        <v>70</v>
      </c>
      <c r="F31" s="94" t="s">
        <v>5401</v>
      </c>
    </row>
    <row r="32" spans="1:6" ht="15" customHeight="1" x14ac:dyDescent="0.3">
      <c r="C32" s="24"/>
      <c r="D32" s="8" t="str">
        <f t="shared" si="0"/>
        <v>X</v>
      </c>
      <c r="E32" s="44"/>
      <c r="F32" s="24"/>
    </row>
    <row r="33" spans="1:6" ht="15" customHeight="1" x14ac:dyDescent="0.3">
      <c r="A33" s="50"/>
      <c r="B33" s="29" t="s">
        <v>4263</v>
      </c>
      <c r="C33" s="23"/>
      <c r="D33" s="8" t="str">
        <f t="shared" si="0"/>
        <v>X</v>
      </c>
      <c r="E33" s="1"/>
      <c r="F33" s="23"/>
    </row>
    <row r="34" spans="1:6" ht="15" customHeight="1" x14ac:dyDescent="0.3">
      <c r="A34" s="6"/>
      <c r="B34" s="11" t="s">
        <v>121</v>
      </c>
      <c r="C34" s="24" t="s">
        <v>25</v>
      </c>
      <c r="D34" s="8" t="str">
        <f t="shared" si="0"/>
        <v>X</v>
      </c>
      <c r="E34" s="1" t="s">
        <v>25</v>
      </c>
      <c r="F34" s="94" t="s">
        <v>5401</v>
      </c>
    </row>
    <row r="35" spans="1:6" ht="15" customHeight="1" x14ac:dyDescent="0.3">
      <c r="A35" s="6"/>
      <c r="B35" s="11" t="s">
        <v>122</v>
      </c>
      <c r="C35" s="24" t="s">
        <v>25</v>
      </c>
      <c r="D35" s="8" t="str">
        <f t="shared" si="0"/>
        <v>X</v>
      </c>
      <c r="E35" s="1" t="s">
        <v>25</v>
      </c>
      <c r="F35" s="94" t="s">
        <v>5401</v>
      </c>
    </row>
    <row r="36" spans="1:6" ht="15" customHeight="1" x14ac:dyDescent="0.3">
      <c r="A36" s="43"/>
      <c r="B36" s="43"/>
      <c r="C36" s="24"/>
      <c r="D36" s="8" t="str">
        <f t="shared" si="0"/>
        <v>X</v>
      </c>
      <c r="E36" s="44"/>
      <c r="F36" s="24"/>
    </row>
    <row r="37" spans="1:6" ht="15" customHeight="1" x14ac:dyDescent="0.3">
      <c r="A37" s="4"/>
      <c r="B37" s="5" t="s">
        <v>4265</v>
      </c>
      <c r="C37" s="23"/>
      <c r="D37" s="8" t="str">
        <f t="shared" si="0"/>
        <v>X</v>
      </c>
      <c r="E37" s="1"/>
      <c r="F37" s="23"/>
    </row>
    <row r="38" spans="1:6" ht="15" customHeight="1" x14ac:dyDescent="0.3">
      <c r="A38" s="6"/>
      <c r="B38" s="7" t="s">
        <v>109</v>
      </c>
      <c r="C38" s="24" t="s">
        <v>99</v>
      </c>
      <c r="D38" s="8" t="str">
        <f t="shared" si="0"/>
        <v>X</v>
      </c>
      <c r="E38" s="1" t="s">
        <v>99</v>
      </c>
      <c r="F38" s="94" t="s">
        <v>5401</v>
      </c>
    </row>
    <row r="39" spans="1:6" ht="15" customHeight="1" x14ac:dyDescent="0.3">
      <c r="A39" s="6"/>
      <c r="B39" s="7" t="s">
        <v>108</v>
      </c>
      <c r="C39" s="24" t="s">
        <v>99</v>
      </c>
      <c r="D39" s="8" t="str">
        <f t="shared" si="0"/>
        <v>X</v>
      </c>
      <c r="E39" s="1" t="s">
        <v>99</v>
      </c>
      <c r="F39" s="94" t="s">
        <v>5401</v>
      </c>
    </row>
    <row r="40" spans="1:6" ht="15" customHeight="1" x14ac:dyDescent="0.3">
      <c r="A40" s="31"/>
      <c r="B40" s="29" t="s">
        <v>4261</v>
      </c>
      <c r="C40" s="23"/>
      <c r="D40" s="8" t="str">
        <f t="shared" si="0"/>
        <v>X</v>
      </c>
      <c r="E40" s="1"/>
      <c r="F40" s="23"/>
    </row>
    <row r="41" spans="1:6" ht="15" customHeight="1" x14ac:dyDescent="0.3">
      <c r="A41" s="6"/>
      <c r="B41" s="11" t="s">
        <v>80</v>
      </c>
      <c r="C41" s="24" t="s">
        <v>99</v>
      </c>
      <c r="D41" s="8" t="str">
        <f t="shared" si="0"/>
        <v>X</v>
      </c>
      <c r="E41" s="1" t="s">
        <v>99</v>
      </c>
      <c r="F41" s="94" t="s">
        <v>5401</v>
      </c>
    </row>
    <row r="42" spans="1:6" ht="15" customHeight="1" x14ac:dyDescent="0.3">
      <c r="A42" s="29"/>
      <c r="B42" s="29" t="s">
        <v>126</v>
      </c>
      <c r="C42" s="23"/>
      <c r="D42" s="8" t="str">
        <f t="shared" si="0"/>
        <v>X</v>
      </c>
      <c r="E42" s="1"/>
      <c r="F42" s="23"/>
    </row>
    <row r="43" spans="1:6" ht="15" customHeight="1" x14ac:dyDescent="0.3">
      <c r="A43" s="6"/>
      <c r="B43" s="11" t="s">
        <v>78</v>
      </c>
      <c r="C43" s="24" t="s">
        <v>42</v>
      </c>
      <c r="D43" s="8" t="str">
        <f t="shared" si="0"/>
        <v>X</v>
      </c>
      <c r="E43" s="1" t="s">
        <v>42</v>
      </c>
      <c r="F43" s="94" t="s">
        <v>5401</v>
      </c>
    </row>
    <row r="44" spans="1:6" ht="15" customHeight="1" x14ac:dyDescent="0.3">
      <c r="A44" s="6"/>
      <c r="B44" s="11" t="s">
        <v>79</v>
      </c>
      <c r="C44" s="24" t="s">
        <v>102</v>
      </c>
      <c r="D44" s="8" t="str">
        <f t="shared" si="0"/>
        <v>X</v>
      </c>
      <c r="E44" s="1" t="s">
        <v>102</v>
      </c>
      <c r="F44" s="94" t="s">
        <v>5401</v>
      </c>
    </row>
    <row r="45" spans="1:6" ht="15" customHeight="1" x14ac:dyDescent="0.3">
      <c r="A45" s="4"/>
      <c r="B45" s="29" t="s">
        <v>125</v>
      </c>
      <c r="C45" s="23"/>
      <c r="D45" s="8" t="str">
        <f t="shared" si="0"/>
        <v>X</v>
      </c>
      <c r="E45" s="1"/>
      <c r="F45" s="23"/>
    </row>
    <row r="46" spans="1:6" ht="15" customHeight="1" x14ac:dyDescent="0.3">
      <c r="A46" s="6"/>
      <c r="B46" s="11" t="s">
        <v>4267</v>
      </c>
      <c r="C46" s="24" t="s">
        <v>99</v>
      </c>
      <c r="D46" s="8" t="str">
        <f t="shared" si="0"/>
        <v>X</v>
      </c>
      <c r="E46" s="1" t="s">
        <v>99</v>
      </c>
      <c r="F46" s="94" t="s">
        <v>5401</v>
      </c>
    </row>
    <row r="47" spans="1:6" ht="15" customHeight="1" x14ac:dyDescent="0.3">
      <c r="A47" s="4"/>
      <c r="B47" s="4" t="s">
        <v>127</v>
      </c>
      <c r="C47" s="42"/>
      <c r="D47" s="8" t="str">
        <f t="shared" si="0"/>
        <v>X</v>
      </c>
      <c r="E47" s="44"/>
      <c r="F47" s="42"/>
    </row>
    <row r="48" spans="1:6" ht="15" customHeight="1" x14ac:dyDescent="0.3">
      <c r="A48" s="6"/>
      <c r="B48" s="7" t="s">
        <v>123</v>
      </c>
      <c r="C48" s="24" t="s">
        <v>116</v>
      </c>
      <c r="D48" s="8" t="str">
        <f t="shared" si="0"/>
        <v>X</v>
      </c>
      <c r="E48" s="1" t="s">
        <v>116</v>
      </c>
      <c r="F48" s="94" t="s">
        <v>5401</v>
      </c>
    </row>
    <row r="49" spans="1:6" ht="15" customHeight="1" x14ac:dyDescent="0.3">
      <c r="A49" s="6"/>
      <c r="B49" s="6" t="s">
        <v>128</v>
      </c>
      <c r="C49" s="24" t="s">
        <v>116</v>
      </c>
      <c r="D49" s="8" t="str">
        <f t="shared" si="0"/>
        <v>X</v>
      </c>
      <c r="E49" s="1" t="s">
        <v>116</v>
      </c>
      <c r="F49" s="94" t="s">
        <v>5401</v>
      </c>
    </row>
    <row r="50" spans="1:6" ht="15" customHeight="1" x14ac:dyDescent="0.3">
      <c r="A50" s="43"/>
      <c r="B50" s="43"/>
      <c r="C50" s="24"/>
      <c r="D50" s="8" t="str">
        <f t="shared" si="0"/>
        <v>X</v>
      </c>
      <c r="E50" s="44"/>
      <c r="F50" s="24"/>
    </row>
    <row r="51" spans="1:6" ht="15" customHeight="1" x14ac:dyDescent="0.3">
      <c r="A51" s="6"/>
      <c r="B51" s="5" t="s">
        <v>97</v>
      </c>
      <c r="C51" s="23"/>
      <c r="D51" s="8" t="str">
        <f t="shared" si="0"/>
        <v>X</v>
      </c>
      <c r="E51" s="44"/>
      <c r="F51" s="23"/>
    </row>
    <row r="52" spans="1:6" ht="15" customHeight="1" x14ac:dyDescent="0.3">
      <c r="A52" s="6"/>
      <c r="B52" s="7" t="s">
        <v>73</v>
      </c>
      <c r="C52" s="24" t="s">
        <v>10</v>
      </c>
      <c r="D52" s="8" t="str">
        <f t="shared" si="0"/>
        <v>X</v>
      </c>
      <c r="E52" s="44" t="s">
        <v>10</v>
      </c>
      <c r="F52" s="94" t="s">
        <v>5401</v>
      </c>
    </row>
    <row r="53" spans="1:6" ht="15" customHeight="1" x14ac:dyDescent="0.3">
      <c r="A53" s="6"/>
      <c r="B53" s="7" t="s">
        <v>74</v>
      </c>
      <c r="C53" s="24" t="s">
        <v>5</v>
      </c>
      <c r="D53" s="8" t="str">
        <f t="shared" si="0"/>
        <v>X</v>
      </c>
      <c r="E53" s="44" t="s">
        <v>5</v>
      </c>
      <c r="F53" s="94" t="s">
        <v>5401</v>
      </c>
    </row>
    <row r="54" spans="1:6" ht="15" customHeight="1" x14ac:dyDescent="0.3">
      <c r="A54" s="6"/>
      <c r="B54" s="7"/>
      <c r="C54" s="24"/>
      <c r="D54" s="8"/>
      <c r="E54" s="44"/>
      <c r="F54" s="24"/>
    </row>
    <row r="55" spans="1:6" ht="15" customHeight="1" x14ac:dyDescent="0.3">
      <c r="A55" s="46"/>
      <c r="B55" s="16" t="s">
        <v>84</v>
      </c>
      <c r="C55" s="16"/>
      <c r="D55" s="8"/>
      <c r="E55" s="44"/>
      <c r="F55" s="16"/>
    </row>
    <row r="56" spans="1:6" ht="15" customHeight="1" x14ac:dyDescent="0.3">
      <c r="A56" s="6"/>
      <c r="B56" s="14" t="s">
        <v>85</v>
      </c>
      <c r="C56" s="24"/>
      <c r="D56" s="8"/>
      <c r="E56" s="44"/>
      <c r="F56" s="94" t="s">
        <v>5401</v>
      </c>
    </row>
    <row r="57" spans="1:6" ht="15" customHeight="1" x14ac:dyDescent="0.3">
      <c r="C57" s="24"/>
      <c r="D57" s="8"/>
      <c r="E57" s="44"/>
      <c r="F57" s="24"/>
    </row>
    <row r="58" spans="1:6" ht="15" customHeight="1" x14ac:dyDescent="0.3">
      <c r="A58" s="37"/>
      <c r="B58" s="15" t="s">
        <v>5400</v>
      </c>
      <c r="C58" s="93"/>
      <c r="D58" s="8"/>
      <c r="E58" s="44"/>
      <c r="F58" s="93"/>
    </row>
    <row r="59" spans="1:6" ht="15" customHeight="1" x14ac:dyDescent="0.3">
      <c r="B59" s="38" t="s">
        <v>86</v>
      </c>
      <c r="C59" s="220" t="s">
        <v>87</v>
      </c>
      <c r="D59" s="220"/>
      <c r="E59" s="220"/>
      <c r="F59" s="220"/>
    </row>
    <row r="60" spans="1:6" ht="15" customHeight="1" x14ac:dyDescent="0.3">
      <c r="A60" s="6"/>
      <c r="B60" s="38" t="s">
        <v>88</v>
      </c>
      <c r="C60" s="219"/>
      <c r="D60" s="219"/>
      <c r="E60" s="219"/>
      <c r="F60" s="219"/>
    </row>
    <row r="61" spans="1:6" ht="15" customHeight="1" x14ac:dyDescent="0.3">
      <c r="A61" s="6"/>
      <c r="B61" s="38" t="s">
        <v>89</v>
      </c>
      <c r="C61" s="219"/>
      <c r="D61" s="219"/>
      <c r="E61" s="219"/>
      <c r="F61" s="219"/>
    </row>
    <row r="62" spans="1:6" ht="20.25" customHeight="1" x14ac:dyDescent="0.3">
      <c r="A62" s="6"/>
      <c r="B62" s="38" t="s">
        <v>90</v>
      </c>
      <c r="C62" s="218"/>
      <c r="D62" s="218"/>
      <c r="E62" s="218"/>
      <c r="F62" s="218"/>
    </row>
    <row r="63" spans="1:6" ht="15" customHeight="1" x14ac:dyDescent="0.3">
      <c r="A63" s="37"/>
      <c r="B63" s="15" t="s">
        <v>91</v>
      </c>
      <c r="C63" s="96"/>
      <c r="D63" s="8"/>
      <c r="E63" s="44"/>
      <c r="F63" s="96"/>
    </row>
    <row r="64" spans="1:6" ht="15" customHeight="1" x14ac:dyDescent="0.3">
      <c r="A64" s="6"/>
      <c r="B64" s="38" t="s">
        <v>92</v>
      </c>
      <c r="C64" s="219"/>
      <c r="D64" s="219"/>
      <c r="E64" s="219"/>
      <c r="F64" s="219"/>
    </row>
    <row r="65" spans="1:6" ht="20.25" customHeight="1" x14ac:dyDescent="0.3">
      <c r="A65" s="6"/>
      <c r="B65" s="38" t="s">
        <v>93</v>
      </c>
      <c r="C65" s="219"/>
      <c r="D65" s="219"/>
      <c r="E65" s="219"/>
      <c r="F65" s="219"/>
    </row>
    <row r="66" spans="1:6" ht="15" customHeight="1" x14ac:dyDescent="0.3">
      <c r="A66" s="6"/>
      <c r="B66" s="38" t="s">
        <v>94</v>
      </c>
      <c r="C66" s="219"/>
      <c r="D66" s="219"/>
      <c r="E66" s="219"/>
      <c r="F66" s="219"/>
    </row>
    <row r="67" spans="1:6" ht="15" customHeight="1" x14ac:dyDescent="0.3">
      <c r="A67" s="6"/>
      <c r="B67" s="38" t="s">
        <v>95</v>
      </c>
      <c r="C67" s="219"/>
      <c r="D67" s="219"/>
      <c r="E67" s="219"/>
      <c r="F67" s="219"/>
    </row>
    <row r="68" spans="1:6" ht="21.75" customHeight="1" x14ac:dyDescent="0.3">
      <c r="A68" s="6"/>
      <c r="B68" s="38" t="s">
        <v>90</v>
      </c>
      <c r="C68" s="218">
        <f ca="1">TODAY()</f>
        <v>45282</v>
      </c>
      <c r="D68" s="218"/>
      <c r="E68" s="218"/>
      <c r="F68" s="218"/>
    </row>
    <row r="69" spans="1:6" ht="15" customHeight="1" x14ac:dyDescent="0.3">
      <c r="D69" s="8"/>
      <c r="E69" s="1"/>
    </row>
    <row r="70" spans="1:6" ht="15" customHeight="1" x14ac:dyDescent="0.3">
      <c r="E70" s="1"/>
    </row>
    <row r="71" spans="1:6" ht="15" customHeight="1" x14ac:dyDescent="0.3">
      <c r="D71" s="8"/>
      <c r="E71" s="1"/>
    </row>
    <row r="72" spans="1:6" ht="15" customHeight="1" x14ac:dyDescent="0.3">
      <c r="D72" s="8"/>
      <c r="E72" s="9"/>
    </row>
    <row r="73" spans="1:6" ht="20.25" customHeight="1" x14ac:dyDescent="0.3">
      <c r="D73" s="8"/>
      <c r="E73" s="1"/>
    </row>
    <row r="74" spans="1:6" ht="15" customHeight="1" x14ac:dyDescent="0.3"/>
    <row r="75" spans="1:6" ht="15" customHeight="1" x14ac:dyDescent="0.3"/>
    <row r="76" spans="1:6" ht="15" customHeight="1" x14ac:dyDescent="0.3"/>
    <row r="77" spans="1:6" ht="15" customHeight="1" x14ac:dyDescent="0.3"/>
    <row r="78" spans="1:6" ht="15" customHeight="1" x14ac:dyDescent="0.3"/>
    <row r="79" spans="1:6" ht="15" customHeight="1" x14ac:dyDescent="0.3"/>
    <row r="80" spans="1:6" ht="15" customHeight="1" x14ac:dyDescent="0.3"/>
    <row r="81" spans="1:3" ht="15" customHeight="1" x14ac:dyDescent="0.3"/>
    <row r="82" spans="1:3" ht="15" customHeight="1" x14ac:dyDescent="0.3"/>
    <row r="83" spans="1:3" ht="15" customHeight="1" x14ac:dyDescent="0.3"/>
    <row r="84" spans="1:3" ht="15" customHeight="1" x14ac:dyDescent="0.3"/>
    <row r="85" spans="1:3" ht="15" customHeight="1" x14ac:dyDescent="0.3">
      <c r="A85" s="8"/>
    </row>
    <row r="86" spans="1:3" ht="15" customHeight="1" x14ac:dyDescent="0.3">
      <c r="A86" s="8"/>
      <c r="C86" s="17"/>
    </row>
    <row r="87" spans="1:3" ht="15" customHeight="1" x14ac:dyDescent="0.3">
      <c r="A87" s="8"/>
      <c r="C87" s="17"/>
    </row>
    <row r="88" spans="1:3" ht="15" customHeight="1" x14ac:dyDescent="0.3">
      <c r="A88" s="8"/>
      <c r="C88" s="17"/>
    </row>
    <row r="89" spans="1:3" ht="15" customHeight="1" x14ac:dyDescent="0.3">
      <c r="A89" s="8"/>
      <c r="C89" s="59"/>
    </row>
    <row r="90" spans="1:3" ht="15" customHeight="1" x14ac:dyDescent="0.3">
      <c r="A90" s="8"/>
      <c r="C90" s="59"/>
    </row>
    <row r="91" spans="1:3" ht="15" customHeight="1" x14ac:dyDescent="0.3">
      <c r="A91" s="8"/>
    </row>
    <row r="92" spans="1:3" ht="15" customHeight="1" x14ac:dyDescent="0.3">
      <c r="A92" s="8"/>
    </row>
    <row r="93" spans="1:3" ht="15" customHeight="1" x14ac:dyDescent="0.3">
      <c r="A93" s="8"/>
    </row>
    <row r="94" spans="1:3" ht="15" customHeight="1" x14ac:dyDescent="0.3">
      <c r="A94" s="8"/>
    </row>
    <row r="95" spans="1:3" ht="15" customHeight="1" x14ac:dyDescent="0.3">
      <c r="A95" s="8"/>
    </row>
    <row r="96" spans="1:3" ht="15" customHeight="1" x14ac:dyDescent="0.3">
      <c r="A96" s="8"/>
    </row>
    <row r="97" spans="1:1" ht="15" customHeight="1" x14ac:dyDescent="0.3">
      <c r="A97" s="8"/>
    </row>
    <row r="98" spans="1:1" ht="15" customHeight="1" x14ac:dyDescent="0.3"/>
    <row r="99" spans="1:1" ht="15" customHeight="1" x14ac:dyDescent="0.3"/>
    <row r="100" spans="1:1" ht="15" customHeight="1" x14ac:dyDescent="0.3"/>
    <row r="101" spans="1:1" ht="15" customHeight="1" x14ac:dyDescent="0.3"/>
    <row r="102" spans="1:1" ht="15" customHeight="1" x14ac:dyDescent="0.3">
      <c r="A102" s="8"/>
    </row>
    <row r="103" spans="1:1" ht="15" customHeight="1" x14ac:dyDescent="0.3"/>
    <row r="104" spans="1:1" ht="15" customHeight="1" x14ac:dyDescent="0.3"/>
    <row r="105" spans="1:1" ht="15" customHeight="1" x14ac:dyDescent="0.3"/>
    <row r="106" spans="1:1" ht="15" customHeight="1" x14ac:dyDescent="0.3"/>
    <row r="107" spans="1:1" ht="15" customHeight="1" x14ac:dyDescent="0.3"/>
    <row r="108" spans="1:1" ht="15" customHeight="1" x14ac:dyDescent="0.3"/>
    <row r="109" spans="1:1" ht="15" customHeight="1" x14ac:dyDescent="0.3"/>
    <row r="110" spans="1:1" ht="15" customHeight="1" x14ac:dyDescent="0.3"/>
    <row r="111" spans="1:1" ht="15" customHeight="1" x14ac:dyDescent="0.3"/>
    <row r="112" spans="1:1"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sheetData>
  <protectedRanges>
    <protectedRange sqref="C50 C32 C36 F32 F36 F50 C56:C61 F57:F58 F4:F5" name="Bereich1_1"/>
    <protectedRange sqref="C63:C67 F63" name="Bereich1_5_1"/>
  </protectedRanges>
  <mergeCells count="11">
    <mergeCell ref="B2:F2"/>
    <mergeCell ref="C64:F64"/>
    <mergeCell ref="C65:F65"/>
    <mergeCell ref="C66:F66"/>
    <mergeCell ref="C67:F67"/>
    <mergeCell ref="C68:F68"/>
    <mergeCell ref="B4:B5"/>
    <mergeCell ref="C59:F59"/>
    <mergeCell ref="C60:F60"/>
    <mergeCell ref="C61:F61"/>
    <mergeCell ref="C62:F62"/>
  </mergeCells>
  <conditionalFormatting sqref="C9:C15 C17:C19 C21:C31 C34:C35 C38:C39 C41 C43:C44 C46 C48:C49 C52:C53">
    <cfRule type="expression" dxfId="1" priority="260">
      <formula>$D9="X"</formula>
    </cfRule>
  </conditionalFormatting>
  <dataValidations count="8">
    <dataValidation type="list" allowBlank="1" showInputMessage="1" showErrorMessage="1" sqref="C52:C54 C21 C40 C12 F40 F42 F45 F54" xr:uid="{00000000-0002-0000-0900-000000000000}">
      <formula1>$C$75:$C$76</formula1>
    </dataValidation>
    <dataValidation type="list" allowBlank="1" showInputMessage="1" showErrorMessage="1" sqref="C28" xr:uid="{00000000-0002-0000-0900-000001000000}">
      <formula1>$C$78:$C$81</formula1>
    </dataValidation>
    <dataValidation type="list" allowBlank="1" showInputMessage="1" showErrorMessage="1" sqref="C10" xr:uid="{00000000-0002-0000-0900-000002000000}">
      <formula1>$C$86:$C$88</formula1>
    </dataValidation>
    <dataValidation type="list" allowBlank="1" showInputMessage="1" showErrorMessage="1" sqref="C22" xr:uid="{00000000-0002-0000-0900-000003000000}">
      <formula1>$C$89:$C$90</formula1>
    </dataValidation>
    <dataValidation type="list" allowBlank="1" showInputMessage="1" showErrorMessage="1" sqref="C38:C39 C46 C41" xr:uid="{00000000-0002-0000-0900-000004000000}">
      <formula1>$C$92:$C$93</formula1>
    </dataValidation>
    <dataValidation type="list" allowBlank="1" showInputMessage="1" showErrorMessage="1" sqref="C37 C27 F37" xr:uid="{00000000-0002-0000-0900-000005000000}">
      <formula1>$C$95:$C$96</formula1>
    </dataValidation>
    <dataValidation type="list" allowBlank="1" showInputMessage="1" showErrorMessage="1" sqref="C44" xr:uid="{00000000-0002-0000-0900-000006000000}">
      <formula1>$C$104:$C$107</formula1>
    </dataValidation>
    <dataValidation type="textLength" operator="lessThan" allowBlank="1" showInputMessage="1" showErrorMessage="1" errorTitle="Kann nicht eingestellt werden" error="Die Passwortlänge ist auf acht Zeichen begrenzt. Dabei ist zu beachten, dass keine Sonderzeichen akzeptiert werden." sqref="C34:C35" xr:uid="{00000000-0002-0000-0900-000007000000}">
      <formula1>9</formula1>
    </dataValidation>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ColWidth="11.44140625" defaultRowHeight="14.4" x14ac:dyDescent="0.3"/>
  <sheetData/>
  <protectedRanges>
    <protectedRange sqref="E27 C24:D30 C10:D10" name="Bereich1"/>
  </protectedRanges>
  <pageMargins left="0.7" right="0.7" top="0.78740157499999996" bottom="0.78740157499999996" header="0.3" footer="0.3"/>
  <pageSetup paperSize="9" orientation="portrait" r:id="rId1"/>
  <headerFooter>
    <oddHeader>&amp;C&amp;"Calibri"&amp;11&amp;K000000Internal&amp;1#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ColWidth="10.88671875" defaultRowHeight="14.4" x14ac:dyDescent="0.3"/>
  <sheetData/>
  <pageMargins left="0.7" right="0.7" top="0.78740157499999996" bottom="0.78740157499999996" header="0.3" footer="0.3"/>
  <pageSetup paperSize="9" orientation="portrait" r:id="rId1"/>
  <headerFooter>
    <oddHeader>&amp;C&amp;"Calibri"&amp;11&amp;K000000Internal&amp;1#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F88B0-C85C-4A59-8AD5-B9A559FFAED0}">
  <dimension ref="B2:E29"/>
  <sheetViews>
    <sheetView workbookViewId="0">
      <selection activeCell="G21" sqref="G21"/>
    </sheetView>
  </sheetViews>
  <sheetFormatPr defaultColWidth="11.5546875" defaultRowHeight="14.4" x14ac:dyDescent="0.3"/>
  <cols>
    <col min="1" max="2" width="11.5546875" style="236"/>
    <col min="3" max="3" width="14.6640625" style="236" customWidth="1"/>
    <col min="4" max="4" width="24.109375" style="236" bestFit="1" customWidth="1"/>
    <col min="5" max="5" width="25.44140625" style="236" bestFit="1" customWidth="1"/>
    <col min="6" max="16384" width="11.5546875" style="236"/>
  </cols>
  <sheetData>
    <row r="2" spans="2:5" ht="15.6" x14ac:dyDescent="0.3">
      <c r="B2" s="238" t="s">
        <v>5827</v>
      </c>
      <c r="C2" s="238"/>
    </row>
    <row r="4" spans="2:5" x14ac:dyDescent="0.3">
      <c r="B4" s="236" t="s">
        <v>5828</v>
      </c>
      <c r="C4" s="236" t="s">
        <v>5829</v>
      </c>
      <c r="D4" s="236" t="s">
        <v>5719</v>
      </c>
      <c r="E4" s="236" t="s">
        <v>5720</v>
      </c>
    </row>
    <row r="5" spans="2:5" x14ac:dyDescent="0.3">
      <c r="B5" s="236" t="s">
        <v>5830</v>
      </c>
      <c r="C5" s="236" t="s">
        <v>5831</v>
      </c>
      <c r="D5" s="236" t="s">
        <v>5832</v>
      </c>
      <c r="E5" s="236" t="s">
        <v>5833</v>
      </c>
    </row>
    <row r="6" spans="2:5" x14ac:dyDescent="0.3">
      <c r="B6" s="236" t="s">
        <v>5830</v>
      </c>
      <c r="C6" s="236" t="s">
        <v>5834</v>
      </c>
      <c r="D6" s="236" t="s">
        <v>5835</v>
      </c>
      <c r="E6" s="236" t="s">
        <v>5836</v>
      </c>
    </row>
    <row r="7" spans="2:5" x14ac:dyDescent="0.3">
      <c r="B7" s="236" t="s">
        <v>5837</v>
      </c>
      <c r="C7" s="236" t="s">
        <v>5838</v>
      </c>
      <c r="D7" s="236" t="s">
        <v>5839</v>
      </c>
      <c r="E7" s="236" t="s">
        <v>5840</v>
      </c>
    </row>
    <row r="8" spans="2:5" x14ac:dyDescent="0.3">
      <c r="B8" s="236" t="s">
        <v>5837</v>
      </c>
      <c r="C8" s="236" t="s">
        <v>5841</v>
      </c>
      <c r="D8" s="236" t="s">
        <v>5842</v>
      </c>
      <c r="E8" s="236" t="s">
        <v>5843</v>
      </c>
    </row>
    <row r="9" spans="2:5" x14ac:dyDescent="0.3">
      <c r="B9" s="236" t="s">
        <v>5837</v>
      </c>
      <c r="C9" s="236" t="s">
        <v>5844</v>
      </c>
      <c r="D9" s="236" t="s">
        <v>5845</v>
      </c>
      <c r="E9" s="236" t="s">
        <v>5846</v>
      </c>
    </row>
    <row r="10" spans="2:5" x14ac:dyDescent="0.3">
      <c r="B10" s="236" t="s">
        <v>5837</v>
      </c>
      <c r="C10" s="236" t="s">
        <v>5847</v>
      </c>
      <c r="D10" s="236" t="s">
        <v>5848</v>
      </c>
      <c r="E10" s="236" t="s">
        <v>5849</v>
      </c>
    </row>
    <row r="11" spans="2:5" x14ac:dyDescent="0.3">
      <c r="B11" s="236" t="s">
        <v>5837</v>
      </c>
      <c r="C11" s="236" t="s">
        <v>5850</v>
      </c>
      <c r="D11" s="236" t="s">
        <v>5851</v>
      </c>
      <c r="E11" s="236" t="s">
        <v>5852</v>
      </c>
    </row>
    <row r="12" spans="2:5" x14ac:dyDescent="0.3">
      <c r="B12" s="236" t="s">
        <v>5837</v>
      </c>
      <c r="C12" s="236" t="s">
        <v>5853</v>
      </c>
      <c r="D12" s="236" t="s">
        <v>5854</v>
      </c>
      <c r="E12" s="236" t="s">
        <v>5855</v>
      </c>
    </row>
    <row r="13" spans="2:5" x14ac:dyDescent="0.3">
      <c r="B13" s="236" t="s">
        <v>5837</v>
      </c>
      <c r="C13" s="236" t="s">
        <v>5856</v>
      </c>
      <c r="D13" s="236" t="s">
        <v>5857</v>
      </c>
      <c r="E13" s="236" t="s">
        <v>5858</v>
      </c>
    </row>
    <row r="14" spans="2:5" x14ac:dyDescent="0.3">
      <c r="B14" s="236" t="s">
        <v>5837</v>
      </c>
      <c r="C14" s="236" t="s">
        <v>5859</v>
      </c>
      <c r="D14" s="236" t="s">
        <v>5839</v>
      </c>
      <c r="E14" s="236" t="s">
        <v>5840</v>
      </c>
    </row>
    <row r="15" spans="2:5" x14ac:dyDescent="0.3">
      <c r="B15" s="236" t="s">
        <v>5837</v>
      </c>
      <c r="C15" s="236" t="s">
        <v>5860</v>
      </c>
      <c r="D15" s="236" t="s">
        <v>5861</v>
      </c>
      <c r="E15" s="236" t="s">
        <v>5862</v>
      </c>
    </row>
    <row r="16" spans="2:5" x14ac:dyDescent="0.3">
      <c r="B16" s="236" t="s">
        <v>5837</v>
      </c>
      <c r="C16" s="236" t="s">
        <v>5863</v>
      </c>
      <c r="D16" s="236" t="s">
        <v>5864</v>
      </c>
      <c r="E16" s="236" t="s">
        <v>5858</v>
      </c>
    </row>
    <row r="17" spans="2:5" x14ac:dyDescent="0.3">
      <c r="B17" s="236" t="s">
        <v>5837</v>
      </c>
      <c r="C17" s="236" t="s">
        <v>5865</v>
      </c>
      <c r="D17" s="236" t="s">
        <v>5866</v>
      </c>
      <c r="E17" s="236" t="s">
        <v>5867</v>
      </c>
    </row>
    <row r="18" spans="2:5" x14ac:dyDescent="0.3">
      <c r="B18" s="236" t="s">
        <v>5837</v>
      </c>
      <c r="C18" s="236" t="s">
        <v>5868</v>
      </c>
      <c r="D18" s="236" t="s">
        <v>5869</v>
      </c>
      <c r="E18" s="236" t="s">
        <v>5870</v>
      </c>
    </row>
    <row r="19" spans="2:5" x14ac:dyDescent="0.3">
      <c r="B19" s="236" t="s">
        <v>5837</v>
      </c>
      <c r="C19" s="236" t="s">
        <v>5871</v>
      </c>
      <c r="D19" s="236" t="s">
        <v>5872</v>
      </c>
      <c r="E19" s="236" t="s">
        <v>5873</v>
      </c>
    </row>
    <row r="20" spans="2:5" x14ac:dyDescent="0.3">
      <c r="B20" s="236" t="s">
        <v>5874</v>
      </c>
      <c r="C20" s="236" t="s">
        <v>5875</v>
      </c>
      <c r="D20" s="236" t="s">
        <v>5876</v>
      </c>
      <c r="E20" s="236" t="s">
        <v>5877</v>
      </c>
    </row>
    <row r="21" spans="2:5" x14ac:dyDescent="0.3">
      <c r="B21" s="236" t="s">
        <v>5874</v>
      </c>
      <c r="C21" s="236" t="s">
        <v>5878</v>
      </c>
      <c r="D21" s="236" t="s">
        <v>5879</v>
      </c>
      <c r="E21" s="236" t="s">
        <v>5880</v>
      </c>
    </row>
    <row r="22" spans="2:5" x14ac:dyDescent="0.3">
      <c r="B22" s="236" t="s">
        <v>5874</v>
      </c>
      <c r="C22" s="236" t="s">
        <v>5881</v>
      </c>
      <c r="D22" s="236" t="s">
        <v>5882</v>
      </c>
      <c r="E22" s="236" t="s">
        <v>5877</v>
      </c>
    </row>
    <row r="23" spans="2:5" x14ac:dyDescent="0.3">
      <c r="B23" s="236" t="s">
        <v>5874</v>
      </c>
      <c r="C23" s="236" t="s">
        <v>5883</v>
      </c>
      <c r="D23" s="236" t="s">
        <v>5884</v>
      </c>
      <c r="E23" s="236" t="s">
        <v>5885</v>
      </c>
    </row>
    <row r="24" spans="2:5" x14ac:dyDescent="0.3">
      <c r="B24" s="236" t="s">
        <v>5874</v>
      </c>
      <c r="C24" s="236" t="s">
        <v>5886</v>
      </c>
      <c r="D24" s="236" t="s">
        <v>5887</v>
      </c>
      <c r="E24" s="236" t="s">
        <v>5888</v>
      </c>
    </row>
    <row r="25" spans="2:5" x14ac:dyDescent="0.3">
      <c r="B25" s="236" t="s">
        <v>5874</v>
      </c>
      <c r="C25" s="236" t="s">
        <v>5889</v>
      </c>
      <c r="D25" s="236" t="s">
        <v>5890</v>
      </c>
      <c r="E25" s="236" t="s">
        <v>5888</v>
      </c>
    </row>
    <row r="26" spans="2:5" x14ac:dyDescent="0.3">
      <c r="B26" s="236" t="s">
        <v>5874</v>
      </c>
      <c r="C26" s="236" t="s">
        <v>5891</v>
      </c>
      <c r="D26" s="236" t="s">
        <v>5892</v>
      </c>
      <c r="E26" s="236" t="s">
        <v>5888</v>
      </c>
    </row>
    <row r="27" spans="2:5" x14ac:dyDescent="0.3">
      <c r="B27" s="236" t="s">
        <v>5874</v>
      </c>
      <c r="C27" s="236" t="s">
        <v>5893</v>
      </c>
      <c r="D27" s="236" t="s">
        <v>5894</v>
      </c>
      <c r="E27" s="236" t="s">
        <v>5885</v>
      </c>
    </row>
    <row r="28" spans="2:5" x14ac:dyDescent="0.3">
      <c r="B28" s="236" t="s">
        <v>5874</v>
      </c>
      <c r="C28" s="236" t="s">
        <v>5895</v>
      </c>
      <c r="D28" s="236" t="s">
        <v>5896</v>
      </c>
      <c r="E28" s="236" t="s">
        <v>5885</v>
      </c>
    </row>
    <row r="29" spans="2:5" x14ac:dyDescent="0.3">
      <c r="B29" s="236" t="s">
        <v>5897</v>
      </c>
      <c r="C29" s="236" t="s">
        <v>5898</v>
      </c>
      <c r="D29" s="236" t="s">
        <v>5688</v>
      </c>
      <c r="E29" s="236" t="s">
        <v>5689</v>
      </c>
    </row>
  </sheetData>
  <pageMargins left="0.7" right="0.7" top="0.78740157499999996" bottom="0.78740157499999996" header="0.3" footer="0.3"/>
  <pageSetup paperSize="9" orientation="portrait" r:id="rId1"/>
  <headerFooter>
    <oddHeader>&amp;C&amp;"Calibri"&amp;11&amp;K000000Internal&amp;1#</oddHeader>
  </headerFooter>
  <tableParts count="1">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FCC1-D37F-4D3F-B8DA-40074140F668}">
  <sheetPr>
    <tabColor theme="9"/>
  </sheetPr>
  <dimension ref="B2:J34"/>
  <sheetViews>
    <sheetView topLeftCell="A4" workbookViewId="0">
      <selection activeCell="C34" sqref="C34:E34"/>
    </sheetView>
  </sheetViews>
  <sheetFormatPr defaultColWidth="11.44140625" defaultRowHeight="13.2" x14ac:dyDescent="0.25"/>
  <cols>
    <col min="1" max="16384" width="11.44140625" style="179"/>
  </cols>
  <sheetData>
    <row r="2" spans="2:10" ht="17.399999999999999" x14ac:dyDescent="0.3">
      <c r="B2" s="178" t="s">
        <v>5700</v>
      </c>
      <c r="H2" s="178" t="s">
        <v>5701</v>
      </c>
    </row>
    <row r="4" spans="2:10" x14ac:dyDescent="0.25">
      <c r="J4" s="189" t="s">
        <v>5751</v>
      </c>
    </row>
    <row r="18" spans="2:5" ht="13.8" x14ac:dyDescent="0.25">
      <c r="B18" s="180" t="s">
        <v>5703</v>
      </c>
    </row>
    <row r="23" spans="2:5" x14ac:dyDescent="0.25">
      <c r="B23" s="196" t="s">
        <v>5756</v>
      </c>
      <c r="C23" s="197"/>
      <c r="D23" s="197"/>
      <c r="E23" s="197"/>
    </row>
    <row r="28" spans="2:5" x14ac:dyDescent="0.25">
      <c r="C28" s="190"/>
    </row>
    <row r="31" spans="2:5" x14ac:dyDescent="0.25">
      <c r="B31" s="198" t="s">
        <v>5757</v>
      </c>
    </row>
    <row r="34" spans="3:5" x14ac:dyDescent="0.25">
      <c r="C34" s="228" t="s">
        <v>5798</v>
      </c>
      <c r="D34" s="228"/>
      <c r="E34" s="228"/>
    </row>
  </sheetData>
  <mergeCells count="1">
    <mergeCell ref="C34:E34"/>
  </mergeCells>
  <pageMargins left="0.7" right="0.7" top="0.78740157499999996" bottom="0.78740157499999996" header="0.3" footer="0.3"/>
  <pageSetup paperSize="9" orientation="portrait" horizontalDpi="4294967295" verticalDpi="4294967295" r:id="rId1"/>
  <headerFooter>
    <oddHeader>&amp;C&amp;"Calibri"&amp;11&amp;K000000Internal&amp;1#</oddHeader>
  </headerFooter>
  <drawing r:id="rId2"/>
  <legacyDrawing r:id="rId3"/>
  <oleObjects>
    <mc:AlternateContent xmlns:mc="http://schemas.openxmlformats.org/markup-compatibility/2006">
      <mc:Choice Requires="x14">
        <oleObject progId="Acrobat Document" dvAspect="DVASPECT_ICON" shapeId="28676" r:id="rId4">
          <objectPr defaultSize="0" r:id="rId5">
            <anchor moveWithCells="1">
              <from>
                <xdr:col>7</xdr:col>
                <xdr:colOff>213360</xdr:colOff>
                <xdr:row>4</xdr:row>
                <xdr:rowOff>7620</xdr:rowOff>
              </from>
              <to>
                <xdr:col>8</xdr:col>
                <xdr:colOff>365760</xdr:colOff>
                <xdr:row>8</xdr:row>
                <xdr:rowOff>45720</xdr:rowOff>
              </to>
            </anchor>
          </objectPr>
        </oleObject>
      </mc:Choice>
      <mc:Fallback>
        <oleObject progId="Acrobat Document" dvAspect="DVASPECT_ICON" shapeId="28676" r:id="rId4"/>
      </mc:Fallback>
    </mc:AlternateContent>
    <mc:AlternateContent xmlns:mc="http://schemas.openxmlformats.org/markup-compatibility/2006">
      <mc:Choice Requires="x14">
        <oleObject progId="Document" dvAspect="DVASPECT_ICON" shapeId="28678" r:id="rId6">
          <objectPr defaultSize="0" r:id="rId7">
            <anchor moveWithCells="1">
              <from>
                <xdr:col>1</xdr:col>
                <xdr:colOff>693420</xdr:colOff>
                <xdr:row>24</xdr:row>
                <xdr:rowOff>45720</xdr:rowOff>
              </from>
              <to>
                <xdr:col>3</xdr:col>
                <xdr:colOff>83820</xdr:colOff>
                <xdr:row>28</xdr:row>
                <xdr:rowOff>83820</xdr:rowOff>
              </to>
            </anchor>
          </objectPr>
        </oleObject>
      </mc:Choice>
      <mc:Fallback>
        <oleObject progId="Document" dvAspect="DVASPECT_ICON" shapeId="28678" r:id="rId6"/>
      </mc:Fallback>
    </mc:AlternateContent>
    <mc:AlternateContent xmlns:mc="http://schemas.openxmlformats.org/markup-compatibility/2006">
      <mc:Choice Requires="x14">
        <oleObject progId="Document" dvAspect="DVASPECT_ICON" shapeId="28679" r:id="rId8">
          <objectPr defaultSize="0" r:id="rId9">
            <anchor moveWithCells="1">
              <from>
                <xdr:col>1</xdr:col>
                <xdr:colOff>457200</xdr:colOff>
                <xdr:row>34</xdr:row>
                <xdr:rowOff>68580</xdr:rowOff>
              </from>
              <to>
                <xdr:col>2</xdr:col>
                <xdr:colOff>609600</xdr:colOff>
                <xdr:row>38</xdr:row>
                <xdr:rowOff>106680</xdr:rowOff>
              </to>
            </anchor>
          </objectPr>
        </oleObject>
      </mc:Choice>
      <mc:Fallback>
        <oleObject progId="Document" dvAspect="DVASPECT_ICON" shapeId="28679" r:id="rId8"/>
      </mc:Fallback>
    </mc:AlternateContent>
    <mc:AlternateContent xmlns:mc="http://schemas.openxmlformats.org/markup-compatibility/2006">
      <mc:Choice Requires="x14">
        <oleObject progId="Document" dvAspect="DVASPECT_ICON" shapeId="28680" r:id="rId10">
          <objectPr defaultSize="0" r:id="rId11">
            <anchor moveWithCells="1">
              <from>
                <xdr:col>3</xdr:col>
                <xdr:colOff>121920</xdr:colOff>
                <xdr:row>34</xdr:row>
                <xdr:rowOff>83820</xdr:rowOff>
              </from>
              <to>
                <xdr:col>4</xdr:col>
                <xdr:colOff>274320</xdr:colOff>
                <xdr:row>38</xdr:row>
                <xdr:rowOff>121920</xdr:rowOff>
              </to>
            </anchor>
          </objectPr>
        </oleObject>
      </mc:Choice>
      <mc:Fallback>
        <oleObject progId="Document" dvAspect="DVASPECT_ICON" shapeId="28680" r:id="rId10"/>
      </mc:Fallback>
    </mc:AlternateContent>
    <mc:AlternateContent xmlns:mc="http://schemas.openxmlformats.org/markup-compatibility/2006">
      <mc:Choice Requires="x14">
        <oleObject progId="Document" dvAspect="DVASPECT_ICON" shapeId="28681" r:id="rId12">
          <objectPr defaultSize="0" r:id="rId13">
            <anchor moveWithCells="1">
              <from>
                <xdr:col>4</xdr:col>
                <xdr:colOff>541020</xdr:colOff>
                <xdr:row>34</xdr:row>
                <xdr:rowOff>83820</xdr:rowOff>
              </from>
              <to>
                <xdr:col>5</xdr:col>
                <xdr:colOff>693420</xdr:colOff>
                <xdr:row>38</xdr:row>
                <xdr:rowOff>121920</xdr:rowOff>
              </to>
            </anchor>
          </objectPr>
        </oleObject>
      </mc:Choice>
      <mc:Fallback>
        <oleObject progId="Document" dvAspect="DVASPECT_ICON" shapeId="28681" r:id="rId12"/>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4"/>
  <sheetViews>
    <sheetView topLeftCell="A20" workbookViewId="0">
      <selection activeCell="B24" sqref="B24"/>
    </sheetView>
  </sheetViews>
  <sheetFormatPr defaultColWidth="11.44140625" defaultRowHeight="13.2" x14ac:dyDescent="0.25"/>
  <cols>
    <col min="1" max="1" width="11.44140625" style="163"/>
    <col min="2" max="2" width="12.44140625" style="191" customWidth="1"/>
    <col min="3" max="3" width="15.44140625" style="154" customWidth="1"/>
    <col min="4" max="4" width="13.5546875" style="154" customWidth="1"/>
    <col min="5" max="5" width="68.5546875" style="154" customWidth="1"/>
    <col min="6" max="16384" width="11.44140625" style="154"/>
  </cols>
  <sheetData>
    <row r="1" spans="1:5" ht="13.8" x14ac:dyDescent="0.25">
      <c r="A1" s="164" t="s">
        <v>5635</v>
      </c>
    </row>
    <row r="3" spans="1:5" x14ac:dyDescent="0.25">
      <c r="A3" s="162" t="s">
        <v>5294</v>
      </c>
      <c r="B3" s="192" t="s">
        <v>5636</v>
      </c>
      <c r="C3" s="155" t="s">
        <v>5637</v>
      </c>
      <c r="D3" s="155" t="s">
        <v>5638</v>
      </c>
      <c r="E3" s="154" t="s">
        <v>5639</v>
      </c>
    </row>
    <row r="4" spans="1:5" x14ac:dyDescent="0.25">
      <c r="A4" s="157" t="s">
        <v>5498</v>
      </c>
      <c r="B4" s="193">
        <v>42705</v>
      </c>
      <c r="C4" s="158" t="s">
        <v>5497</v>
      </c>
      <c r="D4" s="158" t="s">
        <v>5640</v>
      </c>
      <c r="E4" s="154" t="s">
        <v>5643</v>
      </c>
    </row>
    <row r="5" spans="1:5" x14ac:dyDescent="0.25">
      <c r="A5" s="157" t="s">
        <v>5633</v>
      </c>
      <c r="B5" s="193">
        <v>42716</v>
      </c>
      <c r="C5" s="158" t="s">
        <v>5497</v>
      </c>
      <c r="D5" s="161" t="s">
        <v>5641</v>
      </c>
      <c r="E5" s="154" t="s">
        <v>5642</v>
      </c>
    </row>
    <row r="6" spans="1:5" ht="105.6" x14ac:dyDescent="0.25">
      <c r="A6" s="157" t="s">
        <v>5634</v>
      </c>
      <c r="B6" s="193">
        <v>42913</v>
      </c>
      <c r="C6" s="158" t="s">
        <v>5497</v>
      </c>
      <c r="D6" s="158" t="s">
        <v>5570</v>
      </c>
      <c r="E6" s="156" t="s">
        <v>5666</v>
      </c>
    </row>
    <row r="7" spans="1:5" x14ac:dyDescent="0.25">
      <c r="A7" s="160" t="s">
        <v>5648</v>
      </c>
      <c r="B7" s="194">
        <v>42915</v>
      </c>
      <c r="C7" s="159" t="s">
        <v>5497</v>
      </c>
      <c r="D7" s="158" t="s">
        <v>5570</v>
      </c>
      <c r="E7" s="154" t="s">
        <v>5649</v>
      </c>
    </row>
    <row r="8" spans="1:5" x14ac:dyDescent="0.25">
      <c r="A8" s="160" t="s">
        <v>5651</v>
      </c>
      <c r="B8" s="194">
        <v>42950</v>
      </c>
      <c r="C8" s="159" t="s">
        <v>5497</v>
      </c>
      <c r="D8" s="158" t="s">
        <v>5570</v>
      </c>
      <c r="E8" s="154" t="s">
        <v>5759</v>
      </c>
    </row>
    <row r="9" spans="1:5" ht="26.4" x14ac:dyDescent="0.25">
      <c r="A9" s="160" t="s">
        <v>5652</v>
      </c>
      <c r="B9" s="194">
        <v>43010</v>
      </c>
      <c r="C9" s="159" t="s">
        <v>5497</v>
      </c>
      <c r="D9" s="158" t="s">
        <v>5668</v>
      </c>
      <c r="E9" s="177" t="s">
        <v>5760</v>
      </c>
    </row>
    <row r="10" spans="1:5" x14ac:dyDescent="0.25">
      <c r="A10" s="160" t="s">
        <v>5664</v>
      </c>
      <c r="B10" s="194">
        <v>43049</v>
      </c>
      <c r="C10" s="159" t="s">
        <v>5497</v>
      </c>
      <c r="D10" s="158" t="s">
        <v>5570</v>
      </c>
      <c r="E10" s="171" t="s">
        <v>5665</v>
      </c>
    </row>
    <row r="11" spans="1:5" x14ac:dyDescent="0.25">
      <c r="A11" s="163" t="s">
        <v>5667</v>
      </c>
      <c r="B11" s="194">
        <v>43513</v>
      </c>
      <c r="C11" s="159" t="s">
        <v>5497</v>
      </c>
      <c r="D11" s="158" t="s">
        <v>5668</v>
      </c>
      <c r="E11" s="172" t="s">
        <v>5669</v>
      </c>
    </row>
    <row r="12" spans="1:5" x14ac:dyDescent="0.25">
      <c r="A12" s="160" t="s">
        <v>5677</v>
      </c>
      <c r="B12" s="194">
        <v>43525</v>
      </c>
      <c r="C12" s="159" t="s">
        <v>5497</v>
      </c>
      <c r="D12" s="158" t="s">
        <v>5668</v>
      </c>
      <c r="E12" s="154" t="s">
        <v>5761</v>
      </c>
    </row>
    <row r="13" spans="1:5" ht="26.4" x14ac:dyDescent="0.25">
      <c r="A13" s="160" t="s">
        <v>5679</v>
      </c>
      <c r="B13" s="194">
        <v>43663</v>
      </c>
      <c r="C13" s="159" t="s">
        <v>5497</v>
      </c>
      <c r="D13" s="158" t="s">
        <v>5570</v>
      </c>
      <c r="E13" s="156" t="s">
        <v>5762</v>
      </c>
    </row>
    <row r="14" spans="1:5" x14ac:dyDescent="0.25">
      <c r="A14" s="173" t="s">
        <v>5682</v>
      </c>
      <c r="B14" s="194">
        <v>43732</v>
      </c>
      <c r="C14" s="158" t="s">
        <v>5683</v>
      </c>
      <c r="D14" s="158" t="s">
        <v>5668</v>
      </c>
      <c r="E14" s="154" t="s">
        <v>5763</v>
      </c>
    </row>
    <row r="15" spans="1:5" x14ac:dyDescent="0.25">
      <c r="A15" s="173" t="s">
        <v>5685</v>
      </c>
      <c r="B15" s="194">
        <v>43832</v>
      </c>
      <c r="C15" s="159" t="s">
        <v>5683</v>
      </c>
      <c r="D15" s="158" t="s">
        <v>5668</v>
      </c>
      <c r="E15" s="154" t="s">
        <v>5764</v>
      </c>
    </row>
    <row r="16" spans="1:5" x14ac:dyDescent="0.25">
      <c r="A16" s="173" t="s">
        <v>5686</v>
      </c>
      <c r="B16" s="193">
        <v>43833</v>
      </c>
      <c r="C16" s="158" t="s">
        <v>5683</v>
      </c>
      <c r="D16" s="158" t="s">
        <v>5668</v>
      </c>
      <c r="E16" s="154" t="s">
        <v>5765</v>
      </c>
    </row>
    <row r="17" spans="1:5" x14ac:dyDescent="0.25">
      <c r="A17" s="173" t="s">
        <v>5691</v>
      </c>
      <c r="B17" s="193">
        <v>43892</v>
      </c>
      <c r="C17" s="158" t="s">
        <v>5690</v>
      </c>
      <c r="D17" s="158" t="s">
        <v>5668</v>
      </c>
      <c r="E17" s="154" t="s">
        <v>5766</v>
      </c>
    </row>
    <row r="18" spans="1:5" x14ac:dyDescent="0.25">
      <c r="A18" s="173" t="s">
        <v>5694</v>
      </c>
      <c r="B18" s="195">
        <v>44295</v>
      </c>
      <c r="C18" s="176" t="s">
        <v>5695</v>
      </c>
      <c r="D18" s="158" t="s">
        <v>5570</v>
      </c>
      <c r="E18" s="154" t="s">
        <v>5767</v>
      </c>
    </row>
    <row r="19" spans="1:5" ht="39.6" x14ac:dyDescent="0.25">
      <c r="A19" s="173" t="s">
        <v>5697</v>
      </c>
      <c r="B19" s="195">
        <v>44386</v>
      </c>
      <c r="C19" s="176" t="s">
        <v>5696</v>
      </c>
      <c r="D19" s="158" t="s">
        <v>5570</v>
      </c>
      <c r="E19" s="156" t="s">
        <v>5758</v>
      </c>
    </row>
    <row r="20" spans="1:5" ht="118.8" x14ac:dyDescent="0.25">
      <c r="A20" s="163" t="s">
        <v>5303</v>
      </c>
      <c r="B20" s="195">
        <v>44896</v>
      </c>
      <c r="C20" s="176" t="s">
        <v>5497</v>
      </c>
      <c r="D20" s="158" t="s">
        <v>5702</v>
      </c>
      <c r="E20" s="156" t="s">
        <v>5777</v>
      </c>
    </row>
    <row r="21" spans="1:5" x14ac:dyDescent="0.25">
      <c r="A21" s="160" t="s">
        <v>5778</v>
      </c>
      <c r="B21" s="195">
        <v>44916</v>
      </c>
      <c r="C21" s="176" t="s">
        <v>5497</v>
      </c>
      <c r="D21" s="158" t="s">
        <v>5570</v>
      </c>
      <c r="E21" s="199" t="s">
        <v>5779</v>
      </c>
    </row>
    <row r="22" spans="1:5" ht="105.6" x14ac:dyDescent="0.25">
      <c r="A22" s="160" t="s">
        <v>5781</v>
      </c>
      <c r="B22" s="195">
        <v>45072</v>
      </c>
      <c r="C22" s="176" t="s">
        <v>5497</v>
      </c>
      <c r="D22" s="158" t="s">
        <v>5702</v>
      </c>
      <c r="E22" s="156" t="s">
        <v>5801</v>
      </c>
    </row>
    <row r="23" spans="1:5" ht="39.6" x14ac:dyDescent="0.25">
      <c r="A23" s="160" t="s">
        <v>5802</v>
      </c>
      <c r="B23" s="205">
        <v>45152</v>
      </c>
      <c r="C23" s="206" t="s">
        <v>5497</v>
      </c>
      <c r="D23" s="158" t="s">
        <v>5668</v>
      </c>
      <c r="E23" s="207" t="s">
        <v>5808</v>
      </c>
    </row>
    <row r="24" spans="1:5" ht="39.6" x14ac:dyDescent="0.25">
      <c r="A24" s="160" t="s">
        <v>5810</v>
      </c>
      <c r="B24" s="205">
        <v>45265</v>
      </c>
      <c r="C24" s="206" t="s">
        <v>5497</v>
      </c>
      <c r="D24" s="158" t="s">
        <v>5702</v>
      </c>
      <c r="E24" s="156" t="s">
        <v>5822</v>
      </c>
    </row>
  </sheetData>
  <pageMargins left="0.7" right="0.7" top="0.78740157499999996" bottom="0.78740157499999996" header="0.3" footer="0.3"/>
  <pageSetup paperSize="9" orientation="portrait" r:id="rId1"/>
  <headerFooter>
    <oddHeader>&amp;C&amp;"Calibri"&amp;11&amp;K000000Internal&amp;1#</oddHead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72"/>
  <sheetViews>
    <sheetView showGridLines="0" topLeftCell="A22" workbookViewId="0">
      <selection activeCell="A30" sqref="A30"/>
    </sheetView>
  </sheetViews>
  <sheetFormatPr defaultColWidth="11.44140625" defaultRowHeight="13.2" x14ac:dyDescent="0.25"/>
  <cols>
    <col min="1" max="1" width="10.5546875" style="80" customWidth="1"/>
    <col min="2" max="2" width="13.6640625" style="80" bestFit="1" customWidth="1"/>
    <col min="3" max="3" width="26" style="81" bestFit="1" customWidth="1"/>
    <col min="4" max="4" width="75.88671875" style="82" customWidth="1"/>
    <col min="5" max="5" width="100" style="82" customWidth="1"/>
    <col min="6" max="6" width="10.109375" style="80" bestFit="1" customWidth="1"/>
    <col min="7" max="7" width="3.109375" style="80" customWidth="1"/>
    <col min="8" max="8" width="5.5546875" style="80" customWidth="1"/>
    <col min="9" max="16384" width="11.44140625" style="80"/>
  </cols>
  <sheetData>
    <row r="1" spans="1:8" ht="13.8" thickBot="1" x14ac:dyDescent="0.3"/>
    <row r="2" spans="1:8" ht="43.5" customHeight="1" thickBot="1" x14ac:dyDescent="0.3">
      <c r="C2" s="229" t="s">
        <v>5297</v>
      </c>
      <c r="D2" s="230"/>
      <c r="E2" s="230"/>
      <c r="F2" s="231"/>
    </row>
    <row r="3" spans="1:8" ht="13.8" thickBot="1" x14ac:dyDescent="0.3">
      <c r="C3" s="232" t="s">
        <v>5298</v>
      </c>
      <c r="D3" s="233"/>
      <c r="E3" s="233"/>
      <c r="F3" s="234"/>
    </row>
    <row r="4" spans="1:8" ht="15" customHeight="1" x14ac:dyDescent="0.25">
      <c r="A4" s="144">
        <f ca="1">INDIRECT("A"&amp;(_xlfn.AGGREGATE(14,4,(A7:A1048576&lt;&gt;"")*ROW(A7:A1048576),1)))</f>
        <v>42649</v>
      </c>
      <c r="B4" s="144"/>
      <c r="D4" s="83"/>
      <c r="E4" s="83"/>
      <c r="F4" s="144" t="str">
        <f ca="1">INDIRECT("F"&amp;(_xlfn.AGGREGATE(14,4,(F7:F1048576&lt;&gt;"")*ROW(F7:F1048576),1)))</f>
        <v>5.19</v>
      </c>
      <c r="G4" s="83"/>
      <c r="H4" s="83"/>
    </row>
    <row r="5" spans="1:8" ht="8.25" customHeight="1" x14ac:dyDescent="0.25">
      <c r="A5" s="84"/>
      <c r="B5" s="84"/>
      <c r="C5" s="85"/>
      <c r="D5" s="86"/>
      <c r="E5" s="86"/>
      <c r="F5" s="84"/>
    </row>
    <row r="6" spans="1:8" x14ac:dyDescent="0.25">
      <c r="A6" s="80" t="s">
        <v>5293</v>
      </c>
      <c r="B6" s="80" t="s">
        <v>5317</v>
      </c>
      <c r="C6" s="81" t="s">
        <v>5299</v>
      </c>
      <c r="D6" s="82" t="s">
        <v>5300</v>
      </c>
      <c r="E6" s="82" t="s">
        <v>5296</v>
      </c>
      <c r="F6" s="80" t="s">
        <v>5294</v>
      </c>
    </row>
    <row r="7" spans="1:8" ht="26.4" x14ac:dyDescent="0.25">
      <c r="A7" s="87">
        <v>42388</v>
      </c>
      <c r="B7" s="87"/>
      <c r="C7" s="88">
        <v>0</v>
      </c>
      <c r="D7" s="82" t="s">
        <v>5301</v>
      </c>
      <c r="E7" s="82" t="s">
        <v>5302</v>
      </c>
      <c r="F7" s="80" t="s">
        <v>5303</v>
      </c>
    </row>
    <row r="8" spans="1:8" x14ac:dyDescent="0.25">
      <c r="A8" s="87">
        <v>42388</v>
      </c>
      <c r="B8" s="87"/>
      <c r="C8" s="88">
        <v>0</v>
      </c>
      <c r="D8" s="82" t="s">
        <v>5304</v>
      </c>
      <c r="E8" s="82" t="s">
        <v>5305</v>
      </c>
      <c r="F8" s="80" t="s">
        <v>5303</v>
      </c>
    </row>
    <row r="9" spans="1:8" x14ac:dyDescent="0.25">
      <c r="A9" s="87">
        <v>42388</v>
      </c>
      <c r="B9" s="87"/>
      <c r="C9" s="88">
        <v>1.2</v>
      </c>
      <c r="D9" s="82" t="s">
        <v>5306</v>
      </c>
      <c r="E9" s="82" t="s">
        <v>5307</v>
      </c>
      <c r="F9" s="80" t="s">
        <v>5303</v>
      </c>
    </row>
    <row r="10" spans="1:8" ht="26.4" x14ac:dyDescent="0.25">
      <c r="A10" s="87">
        <v>42388</v>
      </c>
      <c r="B10" s="87"/>
      <c r="C10" s="88">
        <v>1.8</v>
      </c>
      <c r="D10" s="82" t="s">
        <v>5308</v>
      </c>
      <c r="E10" s="82" t="s">
        <v>5309</v>
      </c>
      <c r="F10" s="80" t="s">
        <v>5303</v>
      </c>
    </row>
    <row r="11" spans="1:8" x14ac:dyDescent="0.25">
      <c r="A11" s="87">
        <v>42388</v>
      </c>
      <c r="B11" s="87"/>
      <c r="C11" s="88">
        <v>1.8</v>
      </c>
      <c r="D11" s="82" t="s">
        <v>5310</v>
      </c>
      <c r="E11" s="82" t="s">
        <v>5311</v>
      </c>
      <c r="F11" s="80" t="s">
        <v>5303</v>
      </c>
    </row>
    <row r="12" spans="1:8" x14ac:dyDescent="0.25">
      <c r="A12" s="87">
        <v>42388</v>
      </c>
      <c r="B12" s="87"/>
      <c r="C12" s="88">
        <v>1.9</v>
      </c>
      <c r="D12" s="82" t="s">
        <v>5312</v>
      </c>
      <c r="E12" s="82" t="s">
        <v>5311</v>
      </c>
      <c r="F12" s="80" t="s">
        <v>5303</v>
      </c>
    </row>
    <row r="13" spans="1:8" x14ac:dyDescent="0.25">
      <c r="A13" s="87">
        <v>42388</v>
      </c>
      <c r="B13" s="87"/>
      <c r="C13" s="88">
        <v>2.1</v>
      </c>
      <c r="D13" s="82" t="s">
        <v>5313</v>
      </c>
      <c r="E13" s="82" t="s">
        <v>5307</v>
      </c>
      <c r="F13" s="80" t="s">
        <v>5303</v>
      </c>
    </row>
    <row r="14" spans="1:8" x14ac:dyDescent="0.25">
      <c r="A14" s="87">
        <v>42388</v>
      </c>
      <c r="B14" s="87"/>
      <c r="C14" s="88">
        <v>5.3</v>
      </c>
      <c r="D14" s="82" t="s">
        <v>147</v>
      </c>
      <c r="E14" s="82" t="s">
        <v>5314</v>
      </c>
      <c r="F14" s="80" t="s">
        <v>5303</v>
      </c>
    </row>
    <row r="15" spans="1:8" x14ac:dyDescent="0.25">
      <c r="A15" s="87">
        <v>42388</v>
      </c>
      <c r="B15" s="87"/>
      <c r="C15" s="88">
        <v>6</v>
      </c>
      <c r="D15" s="82" t="s">
        <v>5315</v>
      </c>
      <c r="E15" s="82" t="s">
        <v>5316</v>
      </c>
      <c r="F15" s="80" t="s">
        <v>5303</v>
      </c>
    </row>
    <row r="16" spans="1:8" x14ac:dyDescent="0.25">
      <c r="A16" s="87">
        <v>42388</v>
      </c>
      <c r="B16" s="87"/>
      <c r="C16" s="88">
        <v>7</v>
      </c>
      <c r="D16" s="82" t="s">
        <v>5317</v>
      </c>
      <c r="E16" s="82" t="s">
        <v>5318</v>
      </c>
      <c r="F16" s="80" t="s">
        <v>5303</v>
      </c>
    </row>
    <row r="17" spans="1:6" x14ac:dyDescent="0.25">
      <c r="A17" s="87">
        <v>42388</v>
      </c>
      <c r="B17" s="87"/>
      <c r="C17" s="88">
        <v>8.1</v>
      </c>
      <c r="D17" s="82" t="s">
        <v>5319</v>
      </c>
      <c r="E17" s="82" t="s">
        <v>5320</v>
      </c>
      <c r="F17" s="80" t="s">
        <v>5303</v>
      </c>
    </row>
    <row r="18" spans="1:6" x14ac:dyDescent="0.25">
      <c r="A18" s="87">
        <v>42388</v>
      </c>
      <c r="B18" s="87"/>
      <c r="C18" s="88">
        <v>8.1999999999999993</v>
      </c>
      <c r="D18" s="82" t="s">
        <v>5321</v>
      </c>
      <c r="E18" s="82" t="s">
        <v>5322</v>
      </c>
      <c r="F18" s="80" t="s">
        <v>5303</v>
      </c>
    </row>
    <row r="19" spans="1:6" x14ac:dyDescent="0.25">
      <c r="A19" s="87">
        <v>42388</v>
      </c>
      <c r="B19" s="87"/>
      <c r="C19" s="88">
        <v>10.199999999999999</v>
      </c>
      <c r="D19" s="82" t="s">
        <v>5323</v>
      </c>
      <c r="E19" s="82" t="s">
        <v>5324</v>
      </c>
      <c r="F19" s="80" t="s">
        <v>5303</v>
      </c>
    </row>
    <row r="20" spans="1:6" x14ac:dyDescent="0.25">
      <c r="A20" s="87">
        <v>42388</v>
      </c>
      <c r="B20" s="87"/>
      <c r="C20" s="88">
        <v>10.199999999999999</v>
      </c>
      <c r="D20" s="82" t="s">
        <v>5325</v>
      </c>
      <c r="E20" s="82" t="s">
        <v>5311</v>
      </c>
      <c r="F20" s="80" t="s">
        <v>5303</v>
      </c>
    </row>
    <row r="21" spans="1:6" x14ac:dyDescent="0.25">
      <c r="A21" s="87">
        <v>42388</v>
      </c>
      <c r="B21" s="87"/>
      <c r="C21" s="88">
        <v>10.3</v>
      </c>
      <c r="D21" s="82" t="s">
        <v>5326</v>
      </c>
      <c r="E21" s="82" t="s">
        <v>5311</v>
      </c>
      <c r="F21" s="80" t="s">
        <v>5303</v>
      </c>
    </row>
    <row r="22" spans="1:6" x14ac:dyDescent="0.25">
      <c r="A22" s="87">
        <v>42388</v>
      </c>
      <c r="B22" s="87"/>
      <c r="C22" s="88">
        <v>10.4</v>
      </c>
      <c r="D22" s="82" t="s">
        <v>5327</v>
      </c>
      <c r="E22" s="82" t="s">
        <v>5311</v>
      </c>
      <c r="F22" s="80" t="s">
        <v>5303</v>
      </c>
    </row>
    <row r="23" spans="1:6" x14ac:dyDescent="0.25">
      <c r="A23" s="87">
        <v>42388</v>
      </c>
      <c r="B23" s="87"/>
      <c r="C23" s="88">
        <v>10.5</v>
      </c>
      <c r="D23" s="82" t="s">
        <v>5328</v>
      </c>
      <c r="E23" s="82" t="s">
        <v>5311</v>
      </c>
      <c r="F23" s="80" t="s">
        <v>5303</v>
      </c>
    </row>
    <row r="24" spans="1:6" x14ac:dyDescent="0.25">
      <c r="A24" s="87">
        <v>42388</v>
      </c>
      <c r="B24" s="87"/>
      <c r="C24" s="88">
        <v>11</v>
      </c>
      <c r="D24" s="82" t="s">
        <v>5329</v>
      </c>
      <c r="E24" s="82" t="s">
        <v>5330</v>
      </c>
      <c r="F24" s="80" t="s">
        <v>5303</v>
      </c>
    </row>
    <row r="25" spans="1:6" x14ac:dyDescent="0.25">
      <c r="A25" s="87">
        <v>42388</v>
      </c>
      <c r="B25" s="87"/>
      <c r="C25" s="88">
        <v>12.2</v>
      </c>
      <c r="D25" s="82" t="s">
        <v>5331</v>
      </c>
      <c r="E25" s="82" t="s">
        <v>5332</v>
      </c>
      <c r="F25" s="80" t="s">
        <v>5303</v>
      </c>
    </row>
    <row r="26" spans="1:6" x14ac:dyDescent="0.25">
      <c r="A26" s="87">
        <v>42388</v>
      </c>
      <c r="B26" s="87"/>
      <c r="C26" s="88">
        <v>12.4</v>
      </c>
      <c r="D26" s="82" t="s">
        <v>5333</v>
      </c>
      <c r="E26" s="82" t="s">
        <v>5334</v>
      </c>
      <c r="F26" s="80" t="s">
        <v>5303</v>
      </c>
    </row>
    <row r="27" spans="1:6" x14ac:dyDescent="0.25">
      <c r="A27" s="87">
        <v>42388</v>
      </c>
      <c r="B27" s="87"/>
      <c r="C27" s="88">
        <v>13</v>
      </c>
      <c r="D27" s="82" t="s">
        <v>5335</v>
      </c>
      <c r="E27" s="82" t="s">
        <v>5336</v>
      </c>
      <c r="F27" s="80" t="s">
        <v>5303</v>
      </c>
    </row>
    <row r="28" spans="1:6" ht="21.75" customHeight="1" x14ac:dyDescent="0.25">
      <c r="A28" s="87">
        <v>42388</v>
      </c>
      <c r="B28" s="87"/>
      <c r="C28" s="88">
        <v>15.1</v>
      </c>
      <c r="D28" s="82" t="s">
        <v>5337</v>
      </c>
      <c r="E28" s="82" t="s">
        <v>5338</v>
      </c>
      <c r="F28" s="80" t="s">
        <v>5303</v>
      </c>
    </row>
    <row r="29" spans="1:6" ht="21.75" customHeight="1" x14ac:dyDescent="0.25">
      <c r="A29" s="87">
        <v>42388</v>
      </c>
      <c r="B29" s="87"/>
      <c r="C29" s="88">
        <v>16.100000000000001</v>
      </c>
      <c r="D29" s="82" t="s">
        <v>5339</v>
      </c>
      <c r="E29" s="82" t="s">
        <v>5340</v>
      </c>
      <c r="F29" s="80" t="s">
        <v>5303</v>
      </c>
    </row>
    <row r="30" spans="1:6" ht="18.75" customHeight="1" x14ac:dyDescent="0.25">
      <c r="A30" s="87">
        <v>42388</v>
      </c>
      <c r="B30" s="87"/>
      <c r="C30" s="88">
        <v>16.399999999999999</v>
      </c>
      <c r="D30" s="82" t="s">
        <v>5341</v>
      </c>
      <c r="E30" s="82" t="s">
        <v>5342</v>
      </c>
      <c r="F30" s="80" t="s">
        <v>5303</v>
      </c>
    </row>
    <row r="31" spans="1:6" ht="17.25" customHeight="1" x14ac:dyDescent="0.25">
      <c r="A31" s="87">
        <v>42388</v>
      </c>
      <c r="B31" s="87"/>
      <c r="C31" s="88">
        <v>16.5</v>
      </c>
      <c r="D31" s="82" t="s">
        <v>5343</v>
      </c>
      <c r="E31" s="82" t="s">
        <v>5344</v>
      </c>
      <c r="F31" s="80" t="s">
        <v>5303</v>
      </c>
    </row>
    <row r="32" spans="1:6" x14ac:dyDescent="0.25">
      <c r="A32" s="87">
        <v>42388</v>
      </c>
      <c r="B32" s="87"/>
      <c r="C32" s="88">
        <v>16.600000000000001</v>
      </c>
      <c r="D32" s="82" t="s">
        <v>5345</v>
      </c>
      <c r="E32" s="82" t="s">
        <v>5346</v>
      </c>
      <c r="F32" s="80" t="s">
        <v>5303</v>
      </c>
    </row>
    <row r="33" spans="1:6" ht="26.4" x14ac:dyDescent="0.25">
      <c r="A33" s="87">
        <v>42388</v>
      </c>
      <c r="B33" s="87"/>
      <c r="C33" s="88">
        <v>19.100000000000001</v>
      </c>
      <c r="D33" s="82" t="s">
        <v>5347</v>
      </c>
      <c r="E33" s="82" t="s">
        <v>5348</v>
      </c>
      <c r="F33" s="80" t="s">
        <v>5303</v>
      </c>
    </row>
    <row r="34" spans="1:6" x14ac:dyDescent="0.25">
      <c r="A34" s="87">
        <v>42388</v>
      </c>
      <c r="B34" s="87"/>
      <c r="C34" s="88">
        <v>21.1</v>
      </c>
      <c r="D34" s="82" t="s">
        <v>5349</v>
      </c>
      <c r="E34" s="82" t="s">
        <v>5324</v>
      </c>
      <c r="F34" s="80" t="s">
        <v>5303</v>
      </c>
    </row>
    <row r="35" spans="1:6" x14ac:dyDescent="0.25">
      <c r="A35" s="87">
        <v>42388</v>
      </c>
      <c r="B35" s="87"/>
      <c r="C35" s="88">
        <v>21.1</v>
      </c>
      <c r="D35" s="82" t="s">
        <v>5350</v>
      </c>
      <c r="E35" s="82" t="s">
        <v>5324</v>
      </c>
      <c r="F35" s="80" t="s">
        <v>5303</v>
      </c>
    </row>
    <row r="36" spans="1:6" x14ac:dyDescent="0.25">
      <c r="A36" s="87">
        <v>42388</v>
      </c>
      <c r="B36" s="87"/>
      <c r="C36" s="88">
        <v>21.11</v>
      </c>
      <c r="D36" s="82" t="s">
        <v>5351</v>
      </c>
      <c r="E36" s="82" t="s">
        <v>5324</v>
      </c>
      <c r="F36" s="80" t="s">
        <v>5303</v>
      </c>
    </row>
    <row r="37" spans="1:6" x14ac:dyDescent="0.25">
      <c r="A37" s="87">
        <v>42388</v>
      </c>
      <c r="B37" s="87"/>
      <c r="C37" s="88">
        <v>21.3</v>
      </c>
      <c r="D37" s="82" t="s">
        <v>5352</v>
      </c>
      <c r="E37" s="82" t="s">
        <v>5324</v>
      </c>
      <c r="F37" s="80" t="s">
        <v>5303</v>
      </c>
    </row>
    <row r="38" spans="1:6" x14ac:dyDescent="0.25">
      <c r="A38" s="87">
        <v>42388</v>
      </c>
      <c r="B38" s="87"/>
      <c r="C38" s="88">
        <v>21.6</v>
      </c>
      <c r="D38" s="82" t="s">
        <v>5353</v>
      </c>
      <c r="E38" s="82" t="s">
        <v>5324</v>
      </c>
      <c r="F38" s="80" t="s">
        <v>5303</v>
      </c>
    </row>
    <row r="39" spans="1:6" x14ac:dyDescent="0.25">
      <c r="A39" s="87">
        <v>42388</v>
      </c>
      <c r="B39" s="87"/>
      <c r="C39" s="88">
        <v>21.7</v>
      </c>
      <c r="D39" s="82" t="s">
        <v>5354</v>
      </c>
      <c r="E39" s="82" t="s">
        <v>5324</v>
      </c>
      <c r="F39" s="80" t="s">
        <v>5303</v>
      </c>
    </row>
    <row r="40" spans="1:6" x14ac:dyDescent="0.25">
      <c r="A40" s="87">
        <v>42388</v>
      </c>
      <c r="B40" s="87"/>
      <c r="C40" s="88">
        <v>21.8</v>
      </c>
      <c r="D40" s="82" t="s">
        <v>5355</v>
      </c>
      <c r="E40" s="82" t="s">
        <v>5324</v>
      </c>
      <c r="F40" s="80" t="s">
        <v>5303</v>
      </c>
    </row>
    <row r="41" spans="1:6" x14ac:dyDescent="0.25">
      <c r="A41" s="87">
        <v>42388</v>
      </c>
      <c r="B41" s="87"/>
      <c r="C41" s="88">
        <v>21.9</v>
      </c>
      <c r="D41" s="82" t="s">
        <v>5356</v>
      </c>
      <c r="E41" s="82" t="s">
        <v>5324</v>
      </c>
      <c r="F41" s="80" t="s">
        <v>5303</v>
      </c>
    </row>
    <row r="42" spans="1:6" x14ac:dyDescent="0.25">
      <c r="A42" s="87">
        <v>42388</v>
      </c>
      <c r="B42" s="87"/>
      <c r="C42" s="88">
        <v>22.1</v>
      </c>
      <c r="D42" s="82" t="s">
        <v>5357</v>
      </c>
      <c r="E42" s="82" t="s">
        <v>5358</v>
      </c>
      <c r="F42" s="80" t="s">
        <v>5303</v>
      </c>
    </row>
    <row r="43" spans="1:6" x14ac:dyDescent="0.25">
      <c r="A43" s="87">
        <v>42388</v>
      </c>
      <c r="B43" s="87"/>
      <c r="C43" s="88">
        <v>22.2</v>
      </c>
      <c r="D43" s="82" t="s">
        <v>5359</v>
      </c>
      <c r="E43" s="82" t="s">
        <v>5360</v>
      </c>
      <c r="F43" s="80" t="s">
        <v>5303</v>
      </c>
    </row>
    <row r="44" spans="1:6" x14ac:dyDescent="0.25">
      <c r="A44" s="87">
        <v>42388</v>
      </c>
      <c r="B44" s="87"/>
      <c r="C44" s="88">
        <v>22.3</v>
      </c>
      <c r="D44" s="82" t="s">
        <v>5361</v>
      </c>
      <c r="E44" s="82" t="s">
        <v>5362</v>
      </c>
      <c r="F44" s="80" t="s">
        <v>5303</v>
      </c>
    </row>
    <row r="45" spans="1:6" ht="26.4" x14ac:dyDescent="0.25">
      <c r="A45" s="87">
        <v>42388</v>
      </c>
      <c r="B45" s="87"/>
      <c r="C45" s="88">
        <v>22.4</v>
      </c>
      <c r="D45" s="82" t="s">
        <v>5363</v>
      </c>
      <c r="E45" s="82" t="s">
        <v>5364</v>
      </c>
      <c r="F45" s="80" t="s">
        <v>5303</v>
      </c>
    </row>
    <row r="46" spans="1:6" x14ac:dyDescent="0.25">
      <c r="A46" s="87">
        <v>42388</v>
      </c>
      <c r="B46" s="87"/>
      <c r="C46" s="88">
        <v>23</v>
      </c>
      <c r="D46" s="82" t="s">
        <v>5365</v>
      </c>
      <c r="E46" s="82" t="s">
        <v>5366</v>
      </c>
      <c r="F46" s="80" t="s">
        <v>5303</v>
      </c>
    </row>
    <row r="47" spans="1:6" ht="26.4" x14ac:dyDescent="0.25">
      <c r="A47" s="87">
        <v>42388</v>
      </c>
      <c r="B47" s="87"/>
      <c r="C47" s="88">
        <v>24</v>
      </c>
      <c r="D47" s="82" t="s">
        <v>5367</v>
      </c>
      <c r="E47" s="82" t="s">
        <v>5368</v>
      </c>
      <c r="F47" s="80" t="s">
        <v>5303</v>
      </c>
    </row>
    <row r="48" spans="1:6" ht="26.4" x14ac:dyDescent="0.25">
      <c r="A48" s="87">
        <v>42388</v>
      </c>
      <c r="B48" s="87"/>
      <c r="C48" s="88">
        <v>25</v>
      </c>
      <c r="D48" s="82" t="s">
        <v>5369</v>
      </c>
      <c r="E48" s="82" t="s">
        <v>5368</v>
      </c>
      <c r="F48" s="80" t="s">
        <v>5303</v>
      </c>
    </row>
    <row r="49" spans="1:6" x14ac:dyDescent="0.25">
      <c r="A49" s="87">
        <v>42388</v>
      </c>
      <c r="B49" s="87"/>
      <c r="C49" s="88">
        <v>26</v>
      </c>
      <c r="D49" s="82" t="s">
        <v>5370</v>
      </c>
      <c r="E49" s="82" t="s">
        <v>5368</v>
      </c>
      <c r="F49" s="80" t="s">
        <v>5303</v>
      </c>
    </row>
    <row r="50" spans="1:6" x14ac:dyDescent="0.25">
      <c r="A50" s="87">
        <v>42388</v>
      </c>
      <c r="B50" s="87"/>
      <c r="C50" s="88">
        <v>27</v>
      </c>
      <c r="D50" s="82" t="s">
        <v>5371</v>
      </c>
      <c r="E50" s="82" t="s">
        <v>5372</v>
      </c>
      <c r="F50" s="80" t="s">
        <v>5303</v>
      </c>
    </row>
    <row r="51" spans="1:6" x14ac:dyDescent="0.25">
      <c r="A51" s="87">
        <v>42388</v>
      </c>
      <c r="B51" s="87"/>
      <c r="C51" s="88">
        <v>28</v>
      </c>
      <c r="D51" s="82" t="s">
        <v>5373</v>
      </c>
      <c r="E51" s="82" t="s">
        <v>5372</v>
      </c>
      <c r="F51" s="80" t="s">
        <v>5303</v>
      </c>
    </row>
    <row r="52" spans="1:6" x14ac:dyDescent="0.25">
      <c r="A52" s="87">
        <v>42388</v>
      </c>
      <c r="B52" s="87"/>
      <c r="C52" s="88">
        <v>30</v>
      </c>
      <c r="D52" s="82" t="s">
        <v>5374</v>
      </c>
      <c r="E52" s="82" t="s">
        <v>5375</v>
      </c>
      <c r="F52" s="80" t="s">
        <v>5303</v>
      </c>
    </row>
    <row r="53" spans="1:6" x14ac:dyDescent="0.25">
      <c r="A53" s="87">
        <v>42388</v>
      </c>
      <c r="B53" s="87"/>
      <c r="C53" s="88">
        <v>31</v>
      </c>
      <c r="D53" s="82" t="s">
        <v>5376</v>
      </c>
      <c r="E53" s="82" t="s">
        <v>5311</v>
      </c>
      <c r="F53" s="80" t="s">
        <v>5303</v>
      </c>
    </row>
    <row r="54" spans="1:6" x14ac:dyDescent="0.25">
      <c r="A54" s="87">
        <v>42388</v>
      </c>
      <c r="B54" s="87"/>
      <c r="C54" s="88">
        <v>32</v>
      </c>
      <c r="D54" s="82" t="s">
        <v>5377</v>
      </c>
      <c r="E54" s="82" t="s">
        <v>5378</v>
      </c>
      <c r="F54" s="80" t="s">
        <v>5303</v>
      </c>
    </row>
    <row r="55" spans="1:6" x14ac:dyDescent="0.25">
      <c r="A55" s="87">
        <v>42401</v>
      </c>
      <c r="B55" s="87"/>
      <c r="C55" s="88">
        <v>22.2</v>
      </c>
      <c r="D55" s="82" t="s">
        <v>5359</v>
      </c>
      <c r="E55" s="82" t="s">
        <v>5379</v>
      </c>
      <c r="F55" s="80" t="s">
        <v>5303</v>
      </c>
    </row>
    <row r="56" spans="1:6" x14ac:dyDescent="0.25">
      <c r="A56" s="87">
        <v>42404</v>
      </c>
      <c r="B56" s="87"/>
      <c r="C56" s="88" t="s">
        <v>5380</v>
      </c>
      <c r="D56" s="82" t="s">
        <v>5381</v>
      </c>
      <c r="E56" s="82" t="s">
        <v>5382</v>
      </c>
      <c r="F56" s="80" t="s">
        <v>5303</v>
      </c>
    </row>
    <row r="57" spans="1:6" x14ac:dyDescent="0.25">
      <c r="A57" s="87">
        <v>42429</v>
      </c>
      <c r="B57" s="87"/>
      <c r="C57" s="88" t="s">
        <v>5383</v>
      </c>
      <c r="D57" s="82" t="s">
        <v>5384</v>
      </c>
      <c r="E57" s="82" t="s">
        <v>5382</v>
      </c>
      <c r="F57" s="89" t="s">
        <v>5385</v>
      </c>
    </row>
    <row r="58" spans="1:6" x14ac:dyDescent="0.25">
      <c r="A58" s="87">
        <v>42440</v>
      </c>
      <c r="B58" s="87"/>
      <c r="C58" s="90" t="s">
        <v>5386</v>
      </c>
      <c r="D58" s="82" t="s">
        <v>5387</v>
      </c>
      <c r="E58" s="82" t="s">
        <v>5388</v>
      </c>
      <c r="F58" s="89" t="s">
        <v>5389</v>
      </c>
    </row>
    <row r="59" spans="1:6" x14ac:dyDescent="0.25">
      <c r="A59" s="87">
        <v>42478</v>
      </c>
      <c r="B59" s="87"/>
      <c r="C59" s="88" t="s">
        <v>5380</v>
      </c>
      <c r="D59" s="82" t="s">
        <v>5390</v>
      </c>
      <c r="E59" s="82" t="s">
        <v>5382</v>
      </c>
      <c r="F59" s="89" t="s">
        <v>5391</v>
      </c>
    </row>
    <row r="60" spans="1:6" x14ac:dyDescent="0.25">
      <c r="A60" s="87">
        <v>42489</v>
      </c>
      <c r="B60" s="87"/>
      <c r="C60" s="88" t="s">
        <v>5392</v>
      </c>
      <c r="D60" s="82" t="s">
        <v>5393</v>
      </c>
      <c r="E60" s="82" t="s">
        <v>5394</v>
      </c>
      <c r="F60" s="89" t="s">
        <v>5281</v>
      </c>
    </row>
    <row r="61" spans="1:6" x14ac:dyDescent="0.25">
      <c r="A61" s="87">
        <v>42515</v>
      </c>
      <c r="B61" s="87"/>
      <c r="C61" s="88" t="s">
        <v>5410</v>
      </c>
      <c r="D61" s="82" t="s">
        <v>5411</v>
      </c>
      <c r="E61" s="82" t="s">
        <v>5411</v>
      </c>
      <c r="F61" s="89" t="s">
        <v>5412</v>
      </c>
    </row>
    <row r="62" spans="1:6" x14ac:dyDescent="0.25">
      <c r="A62" s="87">
        <v>42523</v>
      </c>
      <c r="B62" s="87"/>
      <c r="C62" s="88" t="s">
        <v>5383</v>
      </c>
      <c r="D62" s="82" t="s">
        <v>5384</v>
      </c>
      <c r="E62" s="82" t="s">
        <v>5382</v>
      </c>
      <c r="F62" s="89" t="s">
        <v>5415</v>
      </c>
    </row>
    <row r="63" spans="1:6" x14ac:dyDescent="0.25">
      <c r="A63" s="87">
        <v>42523</v>
      </c>
      <c r="B63" s="87"/>
      <c r="C63" s="88"/>
      <c r="D63" s="82" t="s">
        <v>5414</v>
      </c>
      <c r="E63" s="82" t="s">
        <v>5414</v>
      </c>
      <c r="F63" s="89" t="s">
        <v>5416</v>
      </c>
    </row>
    <row r="64" spans="1:6" x14ac:dyDescent="0.25">
      <c r="A64" s="87">
        <v>42543</v>
      </c>
      <c r="B64" s="87"/>
      <c r="C64" s="88"/>
      <c r="D64" s="82" t="s">
        <v>5435</v>
      </c>
      <c r="F64" s="89" t="s">
        <v>5427</v>
      </c>
    </row>
    <row r="65" spans="1:6" x14ac:dyDescent="0.25">
      <c r="A65" s="87">
        <v>42593</v>
      </c>
      <c r="B65" s="87"/>
      <c r="C65" s="88" t="s">
        <v>5380</v>
      </c>
      <c r="D65" s="82" t="s">
        <v>5474</v>
      </c>
      <c r="E65" s="82" t="s">
        <v>5475</v>
      </c>
      <c r="F65" s="89" t="s">
        <v>5473</v>
      </c>
    </row>
    <row r="66" spans="1:6" x14ac:dyDescent="0.25">
      <c r="A66" s="87">
        <v>42611</v>
      </c>
      <c r="B66" s="87"/>
      <c r="C66" s="88" t="s">
        <v>5380</v>
      </c>
      <c r="D66" s="82" t="s">
        <v>5476</v>
      </c>
      <c r="E66" s="82" t="s">
        <v>5475</v>
      </c>
      <c r="F66" s="89" t="s">
        <v>5477</v>
      </c>
    </row>
    <row r="67" spans="1:6" x14ac:dyDescent="0.25">
      <c r="A67" s="87">
        <v>42618</v>
      </c>
      <c r="B67" s="87" t="s">
        <v>5481</v>
      </c>
      <c r="C67" s="88" t="s">
        <v>98</v>
      </c>
      <c r="D67" s="82" t="s">
        <v>5487</v>
      </c>
      <c r="E67" s="82" t="s">
        <v>5482</v>
      </c>
      <c r="F67" s="89" t="s">
        <v>5478</v>
      </c>
    </row>
    <row r="68" spans="1:6" x14ac:dyDescent="0.25">
      <c r="A68" s="87">
        <v>42619</v>
      </c>
      <c r="B68" s="87" t="s">
        <v>5285</v>
      </c>
      <c r="C68" s="88" t="s">
        <v>5483</v>
      </c>
      <c r="D68" s="82" t="s">
        <v>5484</v>
      </c>
      <c r="E68" s="146" t="s">
        <v>5485</v>
      </c>
      <c r="F68" s="89" t="s">
        <v>5486</v>
      </c>
    </row>
    <row r="69" spans="1:6" x14ac:dyDescent="0.25">
      <c r="A69" s="87">
        <v>42619</v>
      </c>
      <c r="B69" s="87" t="s">
        <v>5285</v>
      </c>
      <c r="C69" s="88" t="s">
        <v>146</v>
      </c>
      <c r="D69" s="82" t="s">
        <v>76</v>
      </c>
      <c r="E69" s="146" t="s">
        <v>5489</v>
      </c>
      <c r="F69" s="89" t="s">
        <v>5486</v>
      </c>
    </row>
    <row r="70" spans="1:6" x14ac:dyDescent="0.25">
      <c r="A70" s="87">
        <v>42619</v>
      </c>
      <c r="B70" s="87" t="s">
        <v>5488</v>
      </c>
      <c r="C70" s="88" t="s">
        <v>146</v>
      </c>
      <c r="D70" s="82" t="s">
        <v>76</v>
      </c>
      <c r="E70" s="146" t="s">
        <v>5489</v>
      </c>
      <c r="F70" s="89" t="s">
        <v>5486</v>
      </c>
    </row>
    <row r="71" spans="1:6" x14ac:dyDescent="0.25">
      <c r="A71" s="87">
        <v>42639</v>
      </c>
      <c r="B71" s="87" t="s">
        <v>5285</v>
      </c>
      <c r="C71" s="88" t="s">
        <v>5380</v>
      </c>
      <c r="D71" s="82" t="s">
        <v>5491</v>
      </c>
      <c r="E71" s="82" t="s">
        <v>5475</v>
      </c>
      <c r="F71" s="89" t="s">
        <v>5492</v>
      </c>
    </row>
    <row r="72" spans="1:6" x14ac:dyDescent="0.25">
      <c r="A72" s="87">
        <v>42649</v>
      </c>
      <c r="B72" s="87"/>
      <c r="C72" s="88"/>
      <c r="D72" s="82" t="s">
        <v>5493</v>
      </c>
      <c r="E72" s="146" t="s">
        <v>5494</v>
      </c>
      <c r="F72" s="89" t="s">
        <v>5495</v>
      </c>
    </row>
  </sheetData>
  <sheetProtection algorithmName="SHA-512" hashValue="YeBbTqFH7+5PyfjF73bgHnnmGDlQ5mxCRzBH4ibJf2sTH6A7i5qvkX3+5sbeJbeyTy0hDXiqilM8Tzm4vQu0rQ==" saltValue="4Lx+RKLomouBURboRzpbsw==" spinCount="100000" sheet="1" objects="1" scenarios="1" autoFilter="0"/>
  <mergeCells count="2">
    <mergeCell ref="C2:F2"/>
    <mergeCell ref="C3:F3"/>
  </mergeCells>
  <hyperlinks>
    <hyperlink ref="C3" r:id="rId1" xr:uid="{00000000-0004-0000-0D00-000000000000}"/>
  </hyperlinks>
  <pageMargins left="0.7" right="0.7" top="0.78740157499999996" bottom="0.78740157499999996" header="0.3" footer="0.3"/>
  <pageSetup paperSize="9" orientation="portrait" r:id="rId2"/>
  <headerFooter>
    <oddHeader>&amp;C&amp;"Calibri"&amp;11&amp;K000000Internal&amp;1#</oddHeader>
  </headerFooter>
  <ignoredErrors>
    <ignoredError sqref="F64:F72" twoDigitTextYear="1"/>
  </ignoredErrors>
  <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GridLines="0" workbookViewId="0">
      <selection activeCell="A21" sqref="A21"/>
    </sheetView>
  </sheetViews>
  <sheetFormatPr defaultColWidth="11.44140625" defaultRowHeight="13.2" x14ac:dyDescent="0.25"/>
  <cols>
    <col min="1" max="16384" width="11.44140625" style="80"/>
  </cols>
  <sheetData/>
  <pageMargins left="0.7" right="0.7" top="0.78740157499999996" bottom="0.78740157499999996" header="0.3" footer="0.3"/>
  <pageSetup paperSize="9" orientation="portrait" r:id="rId1"/>
  <headerFooter>
    <oddHeader>&amp;C&amp;"Calibri"&amp;11&amp;K000000Internal&amp;1#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Q1006"/>
  <sheetViews>
    <sheetView topLeftCell="AH1" workbookViewId="0">
      <selection activeCell="AS14" sqref="AS14"/>
    </sheetView>
  </sheetViews>
  <sheetFormatPr defaultColWidth="10.88671875" defaultRowHeight="14.4" x14ac:dyDescent="0.3"/>
  <cols>
    <col min="1" max="1" width="26.88671875" bestFit="1" customWidth="1"/>
    <col min="3" max="4" width="29.6640625" bestFit="1" customWidth="1"/>
    <col min="5" max="5" width="4" bestFit="1" customWidth="1"/>
    <col min="6" max="6" width="13.6640625" bestFit="1" customWidth="1"/>
    <col min="7" max="7" width="14.6640625" bestFit="1" customWidth="1"/>
    <col min="9" max="9" width="19.6640625" bestFit="1" customWidth="1"/>
    <col min="13" max="13" width="4" bestFit="1" customWidth="1"/>
    <col min="15" max="15" width="26.88671875" bestFit="1" customWidth="1"/>
    <col min="19" max="19" width="4" bestFit="1" customWidth="1"/>
    <col min="21" max="21" width="26.6640625" bestFit="1" customWidth="1"/>
    <col min="22" max="22" width="26.88671875" bestFit="1" customWidth="1"/>
    <col min="23" max="23" width="16.44140625" bestFit="1" customWidth="1"/>
    <col min="25" max="25" width="8" bestFit="1" customWidth="1"/>
    <col min="26" max="26" width="13.44140625" bestFit="1" customWidth="1"/>
    <col min="28" max="28" width="13.33203125" bestFit="1" customWidth="1"/>
    <col min="29" max="29" width="10" bestFit="1" customWidth="1"/>
    <col min="31" max="31" width="4" bestFit="1" customWidth="1"/>
    <col min="33" max="33" width="26.88671875" bestFit="1" customWidth="1"/>
    <col min="37" max="37" width="4" bestFit="1" customWidth="1"/>
    <col min="39" max="39" width="23.44140625" bestFit="1" customWidth="1"/>
    <col min="40" max="40" width="26.88671875" bestFit="1" customWidth="1"/>
    <col min="41" max="41" width="12.33203125" bestFit="1" customWidth="1"/>
    <col min="43" max="43" width="4" bestFit="1" customWidth="1"/>
    <col min="44" max="44" width="8" bestFit="1" customWidth="1"/>
    <col min="45" max="46" width="13.44140625" bestFit="1" customWidth="1"/>
    <col min="47" max="47" width="13.33203125" bestFit="1" customWidth="1"/>
    <col min="49" max="49" width="10" bestFit="1" customWidth="1"/>
    <col min="51" max="51" width="26.88671875" bestFit="1" customWidth="1"/>
    <col min="52" max="52" width="25.44140625" bestFit="1" customWidth="1"/>
    <col min="53" max="53" width="4" bestFit="1" customWidth="1"/>
    <col min="55" max="55" width="26.88671875" bestFit="1" customWidth="1"/>
    <col min="57" max="57" width="26.88671875" bestFit="1" customWidth="1"/>
    <col min="59" max="59" width="4" bestFit="1" customWidth="1"/>
    <col min="61" max="61" width="11.5546875" bestFit="1" customWidth="1"/>
    <col min="63" max="63" width="52.6640625" bestFit="1" customWidth="1"/>
    <col min="65" max="65" width="21" bestFit="1" customWidth="1"/>
    <col min="67" max="67" width="17.88671875" bestFit="1" customWidth="1"/>
  </cols>
  <sheetData>
    <row r="1" spans="1:69" x14ac:dyDescent="0.3">
      <c r="A1" s="97" t="s">
        <v>5285</v>
      </c>
      <c r="I1" s="97" t="s">
        <v>5402</v>
      </c>
      <c r="O1" s="97" t="s">
        <v>5403</v>
      </c>
      <c r="U1" s="97" t="s">
        <v>5404</v>
      </c>
      <c r="AG1" s="97" t="s">
        <v>5405</v>
      </c>
      <c r="AM1" s="97" t="s">
        <v>5406</v>
      </c>
      <c r="AY1" s="97" t="s">
        <v>5407</v>
      </c>
      <c r="BC1" s="97" t="s">
        <v>5408</v>
      </c>
      <c r="BI1" s="97" t="s">
        <v>5418</v>
      </c>
      <c r="BK1" s="97" t="s">
        <v>85</v>
      </c>
      <c r="BM1" s="97" t="s">
        <v>5428</v>
      </c>
      <c r="BO1" s="97" t="s">
        <v>5468</v>
      </c>
      <c r="BQ1" s="97" t="s">
        <v>5479</v>
      </c>
    </row>
    <row r="2" spans="1:69" x14ac:dyDescent="0.3">
      <c r="AT2" t="s">
        <v>5</v>
      </c>
    </row>
    <row r="3" spans="1:69" ht="15.6" x14ac:dyDescent="0.3">
      <c r="E3">
        <v>0</v>
      </c>
      <c r="F3" t="s">
        <v>4305</v>
      </c>
      <c r="I3" s="44" t="s">
        <v>10</v>
      </c>
      <c r="O3" t="s">
        <v>7</v>
      </c>
      <c r="S3">
        <v>10</v>
      </c>
      <c r="U3" t="s">
        <v>155</v>
      </c>
      <c r="V3" t="s">
        <v>116</v>
      </c>
      <c r="W3" t="s">
        <v>2254</v>
      </c>
      <c r="Y3" s="52" t="s">
        <v>5</v>
      </c>
      <c r="Z3" t="s">
        <v>23</v>
      </c>
      <c r="AB3" s="1"/>
      <c r="AG3" t="s">
        <v>7</v>
      </c>
      <c r="AK3">
        <v>10</v>
      </c>
      <c r="AM3" t="s">
        <v>155</v>
      </c>
      <c r="AN3" s="8" t="s">
        <v>40</v>
      </c>
      <c r="AO3" t="s">
        <v>164</v>
      </c>
      <c r="AQ3">
        <v>1</v>
      </c>
      <c r="AR3" t="s">
        <v>1254</v>
      </c>
      <c r="AS3" t="s">
        <v>256</v>
      </c>
      <c r="AT3" t="s">
        <v>256</v>
      </c>
      <c r="AU3" t="s">
        <v>2256</v>
      </c>
      <c r="AW3" t="s">
        <v>3255</v>
      </c>
      <c r="AY3" t="s">
        <v>7</v>
      </c>
      <c r="AZ3" t="s">
        <v>5</v>
      </c>
      <c r="BA3">
        <v>1</v>
      </c>
      <c r="BC3" t="s">
        <v>7</v>
      </c>
      <c r="BE3" t="s">
        <v>118</v>
      </c>
      <c r="BG3">
        <v>1</v>
      </c>
      <c r="BI3" t="s">
        <v>5419</v>
      </c>
      <c r="BK3" t="s">
        <v>5432</v>
      </c>
      <c r="BM3" t="s">
        <v>5433</v>
      </c>
      <c r="BO3" t="s">
        <v>33</v>
      </c>
      <c r="BQ3" t="s">
        <v>5480</v>
      </c>
    </row>
    <row r="4" spans="1:69" ht="15.6" x14ac:dyDescent="0.3">
      <c r="E4">
        <v>1</v>
      </c>
      <c r="F4" t="s">
        <v>256</v>
      </c>
      <c r="G4" t="s">
        <v>4276</v>
      </c>
      <c r="I4" s="44" t="s">
        <v>5</v>
      </c>
      <c r="O4" t="s">
        <v>35</v>
      </c>
      <c r="S4">
        <v>11</v>
      </c>
      <c r="U4" t="s">
        <v>156</v>
      </c>
      <c r="V4" t="s">
        <v>7</v>
      </c>
      <c r="W4" t="s">
        <v>2255</v>
      </c>
      <c r="Y4" t="s">
        <v>1254</v>
      </c>
      <c r="Z4" t="s">
        <v>256</v>
      </c>
      <c r="AB4" s="57" t="s">
        <v>2256</v>
      </c>
      <c r="AC4" t="s">
        <v>3255</v>
      </c>
      <c r="AE4">
        <v>1</v>
      </c>
      <c r="AG4" t="s">
        <v>35</v>
      </c>
      <c r="AK4">
        <v>11</v>
      </c>
      <c r="AM4" t="s">
        <v>156</v>
      </c>
      <c r="AN4" s="8" t="s">
        <v>2</v>
      </c>
      <c r="AO4" t="s">
        <v>155</v>
      </c>
      <c r="AQ4">
        <v>2</v>
      </c>
      <c r="AR4" t="s">
        <v>1255</v>
      </c>
      <c r="AS4" t="s">
        <v>260</v>
      </c>
      <c r="AT4" t="s">
        <v>257</v>
      </c>
      <c r="AU4" t="s">
        <v>2257</v>
      </c>
      <c r="AW4" t="s">
        <v>3256</v>
      </c>
      <c r="AY4" t="s">
        <v>35</v>
      </c>
      <c r="AZ4" s="8" t="s">
        <v>4257</v>
      </c>
      <c r="BA4">
        <v>2</v>
      </c>
      <c r="BC4" t="s">
        <v>35</v>
      </c>
      <c r="BE4" t="s">
        <v>10</v>
      </c>
      <c r="BG4">
        <v>2</v>
      </c>
      <c r="BI4" t="s">
        <v>5420</v>
      </c>
      <c r="BK4" t="s">
        <v>5458</v>
      </c>
      <c r="BM4" t="s">
        <v>5459</v>
      </c>
      <c r="BO4" t="s">
        <v>5434</v>
      </c>
      <c r="BQ4" t="s">
        <v>5285</v>
      </c>
    </row>
    <row r="5" spans="1:69" ht="15.6" x14ac:dyDescent="0.3">
      <c r="A5" t="s">
        <v>26</v>
      </c>
      <c r="C5" t="s">
        <v>27</v>
      </c>
      <c r="E5">
        <v>2</v>
      </c>
      <c r="F5" t="s">
        <v>257</v>
      </c>
      <c r="G5" t="s">
        <v>4277</v>
      </c>
      <c r="I5" s="44"/>
      <c r="O5" t="s">
        <v>36</v>
      </c>
      <c r="S5">
        <v>12</v>
      </c>
      <c r="U5" t="s">
        <v>157</v>
      </c>
      <c r="V5" t="s">
        <v>35</v>
      </c>
      <c r="W5" t="s">
        <v>187</v>
      </c>
      <c r="Y5" t="s">
        <v>1255</v>
      </c>
      <c r="Z5" t="s">
        <v>257</v>
      </c>
      <c r="AB5" s="57" t="s">
        <v>2257</v>
      </c>
      <c r="AC5" t="s">
        <v>3256</v>
      </c>
      <c r="AE5">
        <v>2</v>
      </c>
      <c r="AG5" t="s">
        <v>36</v>
      </c>
      <c r="AK5">
        <v>12</v>
      </c>
      <c r="AM5" t="s">
        <v>157</v>
      </c>
      <c r="AN5" s="8" t="s">
        <v>41</v>
      </c>
      <c r="AO5" t="s">
        <v>158</v>
      </c>
      <c r="AQ5">
        <v>3</v>
      </c>
      <c r="AR5" t="s">
        <v>1256</v>
      </c>
      <c r="AS5" t="s">
        <v>270</v>
      </c>
      <c r="AT5" t="s">
        <v>258</v>
      </c>
      <c r="AU5" t="s">
        <v>2258</v>
      </c>
      <c r="AW5" t="s">
        <v>3257</v>
      </c>
      <c r="AY5" t="s">
        <v>36</v>
      </c>
      <c r="AZ5" t="s">
        <v>4258</v>
      </c>
      <c r="BA5">
        <v>3</v>
      </c>
      <c r="BC5" t="s">
        <v>36</v>
      </c>
      <c r="BE5" t="s">
        <v>5</v>
      </c>
      <c r="BG5">
        <v>3</v>
      </c>
      <c r="BI5" t="s">
        <v>5421</v>
      </c>
      <c r="BK5" t="s">
        <v>5429</v>
      </c>
    </row>
    <row r="6" spans="1:69" ht="15.6" x14ac:dyDescent="0.3">
      <c r="A6" t="s">
        <v>29</v>
      </c>
      <c r="C6" t="s">
        <v>30</v>
      </c>
      <c r="E6">
        <v>3</v>
      </c>
      <c r="F6" t="s">
        <v>258</v>
      </c>
      <c r="G6" t="s">
        <v>4278</v>
      </c>
      <c r="I6" s="44"/>
      <c r="O6" t="s">
        <v>9</v>
      </c>
      <c r="S6">
        <v>13</v>
      </c>
      <c r="U6" t="s">
        <v>158</v>
      </c>
      <c r="V6" t="s">
        <v>36</v>
      </c>
      <c r="W6" t="s">
        <v>188</v>
      </c>
      <c r="Y6" t="s">
        <v>1256</v>
      </c>
      <c r="Z6" t="s">
        <v>258</v>
      </c>
      <c r="AB6" s="57" t="s">
        <v>2258</v>
      </c>
      <c r="AC6" t="s">
        <v>3257</v>
      </c>
      <c r="AE6">
        <v>3</v>
      </c>
      <c r="AG6" t="s">
        <v>9</v>
      </c>
      <c r="AK6">
        <v>13</v>
      </c>
      <c r="AM6" t="s">
        <v>158</v>
      </c>
      <c r="AN6" s="8" t="s">
        <v>43</v>
      </c>
      <c r="AO6" t="s">
        <v>157</v>
      </c>
      <c r="AQ6">
        <v>4</v>
      </c>
      <c r="AR6" t="s">
        <v>1257</v>
      </c>
      <c r="AS6" t="s">
        <v>14</v>
      </c>
      <c r="AT6" t="s">
        <v>259</v>
      </c>
      <c r="AU6" t="s">
        <v>2259</v>
      </c>
      <c r="AW6" t="s">
        <v>3258</v>
      </c>
      <c r="AY6" t="s">
        <v>9</v>
      </c>
      <c r="AZ6" t="s">
        <v>4259</v>
      </c>
      <c r="BA6">
        <v>4</v>
      </c>
      <c r="BC6" t="s">
        <v>9</v>
      </c>
      <c r="BG6">
        <v>4</v>
      </c>
      <c r="BK6" t="s">
        <v>5430</v>
      </c>
    </row>
    <row r="7" spans="1:69" ht="15.6" x14ac:dyDescent="0.3">
      <c r="A7" t="s">
        <v>32</v>
      </c>
      <c r="C7" t="s">
        <v>33</v>
      </c>
      <c r="E7">
        <v>4</v>
      </c>
      <c r="F7" t="s">
        <v>259</v>
      </c>
      <c r="G7" t="s">
        <v>4279</v>
      </c>
      <c r="I7" s="44" t="s">
        <v>209</v>
      </c>
      <c r="O7" t="s">
        <v>8</v>
      </c>
      <c r="S7">
        <v>14</v>
      </c>
      <c r="U7" t="s">
        <v>159</v>
      </c>
      <c r="V7" t="s">
        <v>9</v>
      </c>
      <c r="W7" t="s">
        <v>223</v>
      </c>
      <c r="Y7" t="s">
        <v>1257</v>
      </c>
      <c r="Z7" t="s">
        <v>259</v>
      </c>
      <c r="AB7" s="57" t="s">
        <v>2259</v>
      </c>
      <c r="AC7" t="s">
        <v>3258</v>
      </c>
      <c r="AE7">
        <v>4</v>
      </c>
      <c r="AG7" t="s">
        <v>8</v>
      </c>
      <c r="AK7">
        <v>14</v>
      </c>
      <c r="AM7" t="s">
        <v>159</v>
      </c>
      <c r="AN7" s="8" t="s">
        <v>45</v>
      </c>
      <c r="AO7" t="s">
        <v>159</v>
      </c>
      <c r="AQ7">
        <v>5</v>
      </c>
      <c r="AR7" t="s">
        <v>1258</v>
      </c>
      <c r="AS7" t="s">
        <v>299</v>
      </c>
      <c r="AT7" t="s">
        <v>260</v>
      </c>
      <c r="AU7" t="s">
        <v>2260</v>
      </c>
      <c r="AW7" t="s">
        <v>3259</v>
      </c>
      <c r="AY7" t="s">
        <v>8</v>
      </c>
      <c r="BA7">
        <v>5</v>
      </c>
      <c r="BC7" t="s">
        <v>8</v>
      </c>
      <c r="BE7" t="s">
        <v>5</v>
      </c>
      <c r="BG7">
        <v>5</v>
      </c>
      <c r="BK7" t="s">
        <v>5431</v>
      </c>
    </row>
    <row r="8" spans="1:69" ht="15.6" x14ac:dyDescent="0.3">
      <c r="A8" t="s">
        <v>1</v>
      </c>
      <c r="E8">
        <v>5</v>
      </c>
      <c r="F8" t="s">
        <v>260</v>
      </c>
      <c r="G8" t="s">
        <v>4280</v>
      </c>
      <c r="I8" s="44" t="s">
        <v>210</v>
      </c>
      <c r="O8" t="s">
        <v>37</v>
      </c>
      <c r="S8">
        <v>15</v>
      </c>
      <c r="U8" t="s">
        <v>160</v>
      </c>
      <c r="V8" t="s">
        <v>8</v>
      </c>
      <c r="W8" t="s">
        <v>189</v>
      </c>
      <c r="Y8" t="s">
        <v>1258</v>
      </c>
      <c r="Z8" t="s">
        <v>260</v>
      </c>
      <c r="AB8" s="57" t="s">
        <v>2260</v>
      </c>
      <c r="AC8" t="s">
        <v>3259</v>
      </c>
      <c r="AE8">
        <v>5</v>
      </c>
      <c r="AG8" t="s">
        <v>37</v>
      </c>
      <c r="AK8">
        <v>15</v>
      </c>
      <c r="AM8" t="s">
        <v>160</v>
      </c>
      <c r="AN8" s="8" t="s">
        <v>46</v>
      </c>
      <c r="AQ8">
        <v>6</v>
      </c>
      <c r="AR8" t="s">
        <v>1259</v>
      </c>
      <c r="AS8" t="s">
        <v>314</v>
      </c>
      <c r="AT8" t="s">
        <v>261</v>
      </c>
      <c r="AU8" t="s">
        <v>2261</v>
      </c>
      <c r="AW8" t="s">
        <v>3260</v>
      </c>
      <c r="AY8" t="s">
        <v>37</v>
      </c>
      <c r="AZ8" t="s">
        <v>72</v>
      </c>
      <c r="BA8">
        <v>6</v>
      </c>
      <c r="BC8" t="s">
        <v>37</v>
      </c>
      <c r="BE8" t="s">
        <v>4257</v>
      </c>
      <c r="BG8">
        <v>6</v>
      </c>
      <c r="BK8" t="s">
        <v>5436</v>
      </c>
    </row>
    <row r="9" spans="1:69" ht="15.6" x14ac:dyDescent="0.3">
      <c r="E9">
        <v>6</v>
      </c>
      <c r="F9" t="s">
        <v>261</v>
      </c>
      <c r="G9" t="s">
        <v>4281</v>
      </c>
      <c r="I9" s="44"/>
      <c r="M9">
        <v>1</v>
      </c>
      <c r="O9" t="s">
        <v>114</v>
      </c>
      <c r="S9">
        <v>16</v>
      </c>
      <c r="V9" t="s">
        <v>37</v>
      </c>
      <c r="W9" t="s">
        <v>190</v>
      </c>
      <c r="Y9" t="s">
        <v>1259</v>
      </c>
      <c r="Z9" t="s">
        <v>261</v>
      </c>
      <c r="AB9" s="57" t="s">
        <v>2261</v>
      </c>
      <c r="AC9" t="s">
        <v>3260</v>
      </c>
      <c r="AE9">
        <v>6</v>
      </c>
      <c r="AG9" t="s">
        <v>114</v>
      </c>
      <c r="AK9">
        <v>16</v>
      </c>
      <c r="AN9" s="8" t="s">
        <v>48</v>
      </c>
      <c r="AO9" t="s">
        <v>187</v>
      </c>
      <c r="AQ9">
        <v>7</v>
      </c>
      <c r="AR9" t="s">
        <v>1260</v>
      </c>
      <c r="AS9" t="s">
        <v>374</v>
      </c>
      <c r="AT9" t="s">
        <v>262</v>
      </c>
      <c r="AU9" t="s">
        <v>2262</v>
      </c>
      <c r="AW9" t="s">
        <v>3261</v>
      </c>
      <c r="AY9" t="s">
        <v>114</v>
      </c>
      <c r="AZ9" t="s">
        <v>15</v>
      </c>
      <c r="BA9">
        <v>7</v>
      </c>
      <c r="BC9" t="s">
        <v>114</v>
      </c>
      <c r="BE9" t="s">
        <v>4258</v>
      </c>
      <c r="BG9">
        <v>7</v>
      </c>
      <c r="BK9" t="s">
        <v>5437</v>
      </c>
    </row>
    <row r="10" spans="1:69" ht="15.6" x14ac:dyDescent="0.3">
      <c r="E10">
        <v>7</v>
      </c>
      <c r="F10" t="s">
        <v>262</v>
      </c>
      <c r="G10" t="s">
        <v>4282</v>
      </c>
      <c r="I10" s="44"/>
      <c r="M10">
        <v>2</v>
      </c>
      <c r="O10" t="s">
        <v>115</v>
      </c>
      <c r="S10">
        <v>17</v>
      </c>
      <c r="U10" t="s">
        <v>32</v>
      </c>
      <c r="V10" t="s">
        <v>114</v>
      </c>
      <c r="W10" t="s">
        <v>191</v>
      </c>
      <c r="Y10" t="s">
        <v>1260</v>
      </c>
      <c r="Z10" t="s">
        <v>262</v>
      </c>
      <c r="AB10" s="57" t="s">
        <v>2262</v>
      </c>
      <c r="AC10" t="s">
        <v>3261</v>
      </c>
      <c r="AE10">
        <v>7</v>
      </c>
      <c r="AG10" t="s">
        <v>115</v>
      </c>
      <c r="AK10">
        <v>17</v>
      </c>
      <c r="AM10" t="s">
        <v>99</v>
      </c>
      <c r="AN10" s="8" t="s">
        <v>51</v>
      </c>
      <c r="AO10" t="s">
        <v>188</v>
      </c>
      <c r="AQ10">
        <v>8</v>
      </c>
      <c r="AR10" t="s">
        <v>1261</v>
      </c>
      <c r="AS10" t="s">
        <v>494</v>
      </c>
      <c r="AT10" t="s">
        <v>263</v>
      </c>
      <c r="AU10" t="s">
        <v>2263</v>
      </c>
      <c r="AW10" t="s">
        <v>3262</v>
      </c>
      <c r="AY10" t="s">
        <v>115</v>
      </c>
      <c r="BA10">
        <v>8</v>
      </c>
      <c r="BC10" t="s">
        <v>115</v>
      </c>
      <c r="BE10" t="s">
        <v>4271</v>
      </c>
      <c r="BG10">
        <v>8</v>
      </c>
      <c r="BK10" t="s">
        <v>5438</v>
      </c>
    </row>
    <row r="11" spans="1:69" ht="15.6" x14ac:dyDescent="0.3">
      <c r="A11" t="s">
        <v>164</v>
      </c>
      <c r="C11" t="s">
        <v>228</v>
      </c>
      <c r="D11" t="s">
        <v>244</v>
      </c>
      <c r="E11">
        <v>8</v>
      </c>
      <c r="F11" t="s">
        <v>263</v>
      </c>
      <c r="G11" t="s">
        <v>4283</v>
      </c>
      <c r="I11" s="44"/>
      <c r="M11">
        <v>3</v>
      </c>
      <c r="S11">
        <v>18</v>
      </c>
      <c r="U11" t="s">
        <v>1</v>
      </c>
      <c r="V11" t="s">
        <v>115</v>
      </c>
      <c r="W11" t="s">
        <v>2253</v>
      </c>
      <c r="Y11" t="s">
        <v>1261</v>
      </c>
      <c r="Z11" t="s">
        <v>263</v>
      </c>
      <c r="AB11" s="57" t="s">
        <v>2263</v>
      </c>
      <c r="AC11" t="s">
        <v>3262</v>
      </c>
      <c r="AE11">
        <v>8</v>
      </c>
      <c r="AK11">
        <v>18</v>
      </c>
      <c r="AM11" t="s">
        <v>100</v>
      </c>
      <c r="AN11" s="8" t="s">
        <v>4</v>
      </c>
      <c r="AO11" t="s">
        <v>189</v>
      </c>
      <c r="AQ11">
        <v>9</v>
      </c>
      <c r="AR11" t="s">
        <v>1262</v>
      </c>
      <c r="AT11" t="s">
        <v>264</v>
      </c>
      <c r="AU11" t="s">
        <v>2264</v>
      </c>
      <c r="AW11" t="s">
        <v>3263</v>
      </c>
      <c r="AZ11" s="17">
        <v>25</v>
      </c>
      <c r="BA11">
        <v>9</v>
      </c>
      <c r="BG11">
        <v>9</v>
      </c>
      <c r="BK11" t="s">
        <v>5439</v>
      </c>
    </row>
    <row r="12" spans="1:69" ht="15.6" x14ac:dyDescent="0.3">
      <c r="A12" t="s">
        <v>224</v>
      </c>
      <c r="C12" t="s">
        <v>226</v>
      </c>
      <c r="D12" t="s">
        <v>246</v>
      </c>
      <c r="E12">
        <v>9</v>
      </c>
      <c r="F12" t="s">
        <v>264</v>
      </c>
      <c r="G12" t="s">
        <v>4284</v>
      </c>
      <c r="I12" s="44"/>
      <c r="M12">
        <v>4</v>
      </c>
      <c r="S12">
        <v>19</v>
      </c>
      <c r="V12" t="s">
        <v>219</v>
      </c>
      <c r="Y12" t="s">
        <v>1262</v>
      </c>
      <c r="Z12" t="s">
        <v>264</v>
      </c>
      <c r="AB12" s="57" t="s">
        <v>2264</v>
      </c>
      <c r="AC12" t="s">
        <v>3263</v>
      </c>
      <c r="AE12">
        <v>9</v>
      </c>
      <c r="AK12">
        <v>19</v>
      </c>
      <c r="AN12" s="8" t="s">
        <v>55</v>
      </c>
      <c r="AO12" t="s">
        <v>190</v>
      </c>
      <c r="AQ12">
        <v>10</v>
      </c>
      <c r="AR12" t="s">
        <v>1263</v>
      </c>
      <c r="AT12" t="s">
        <v>265</v>
      </c>
      <c r="AU12" t="s">
        <v>2265</v>
      </c>
      <c r="AW12" t="s">
        <v>3264</v>
      </c>
      <c r="AY12" t="s">
        <v>118</v>
      </c>
      <c r="AZ12" s="17">
        <v>465</v>
      </c>
      <c r="BA12">
        <v>10</v>
      </c>
      <c r="BC12" t="s">
        <v>11</v>
      </c>
      <c r="BE12" t="s">
        <v>72</v>
      </c>
      <c r="BG12">
        <v>10</v>
      </c>
      <c r="BK12" t="s">
        <v>5440</v>
      </c>
    </row>
    <row r="13" spans="1:69" ht="15.6" x14ac:dyDescent="0.3">
      <c r="A13" t="s">
        <v>225</v>
      </c>
      <c r="C13" t="s">
        <v>227</v>
      </c>
      <c r="D13" t="s">
        <v>226</v>
      </c>
      <c r="E13">
        <v>10</v>
      </c>
      <c r="F13" t="s">
        <v>265</v>
      </c>
      <c r="G13" t="s">
        <v>4285</v>
      </c>
      <c r="I13" s="44"/>
      <c r="M13">
        <v>5</v>
      </c>
      <c r="O13" s="12" t="s">
        <v>38</v>
      </c>
      <c r="S13">
        <v>20</v>
      </c>
      <c r="U13" t="s">
        <v>10</v>
      </c>
      <c r="W13" t="s">
        <v>102</v>
      </c>
      <c r="Y13" t="s">
        <v>1263</v>
      </c>
      <c r="Z13" t="s">
        <v>265</v>
      </c>
      <c r="AB13" s="57" t="s">
        <v>2265</v>
      </c>
      <c r="AC13" t="s">
        <v>3264</v>
      </c>
      <c r="AE13">
        <v>10</v>
      </c>
      <c r="AG13" s="12" t="s">
        <v>38</v>
      </c>
      <c r="AK13">
        <v>20</v>
      </c>
      <c r="AM13" t="s">
        <v>10</v>
      </c>
      <c r="AN13" s="8" t="s">
        <v>58</v>
      </c>
      <c r="AO13" t="s">
        <v>191</v>
      </c>
      <c r="AQ13">
        <v>11</v>
      </c>
      <c r="AR13" t="s">
        <v>1264</v>
      </c>
      <c r="AT13" t="s">
        <v>266</v>
      </c>
      <c r="AU13" t="s">
        <v>2266</v>
      </c>
      <c r="AW13" t="s">
        <v>3265</v>
      </c>
      <c r="AY13" t="s">
        <v>10</v>
      </c>
      <c r="AZ13" s="17">
        <v>587</v>
      </c>
      <c r="BA13">
        <v>11</v>
      </c>
      <c r="BC13" t="s">
        <v>39</v>
      </c>
      <c r="BE13" t="s">
        <v>15</v>
      </c>
      <c r="BG13">
        <v>11</v>
      </c>
      <c r="BK13" t="s">
        <v>5441</v>
      </c>
    </row>
    <row r="14" spans="1:69" ht="15.6" x14ac:dyDescent="0.3">
      <c r="A14" t="s">
        <v>226</v>
      </c>
      <c r="C14" t="s">
        <v>229</v>
      </c>
      <c r="D14" t="s">
        <v>227</v>
      </c>
      <c r="E14">
        <v>11</v>
      </c>
      <c r="F14" t="s">
        <v>266</v>
      </c>
      <c r="G14" t="s">
        <v>4286</v>
      </c>
      <c r="I14" s="44"/>
      <c r="M14">
        <v>6</v>
      </c>
      <c r="O14" s="8"/>
      <c r="S14">
        <v>21</v>
      </c>
      <c r="U14" t="s">
        <v>5</v>
      </c>
      <c r="V14" t="s">
        <v>11</v>
      </c>
      <c r="W14" t="s">
        <v>103</v>
      </c>
      <c r="Y14" t="s">
        <v>1264</v>
      </c>
      <c r="Z14" t="s">
        <v>266</v>
      </c>
      <c r="AB14" s="57" t="s">
        <v>2266</v>
      </c>
      <c r="AC14" t="s">
        <v>3265</v>
      </c>
      <c r="AE14">
        <v>11</v>
      </c>
      <c r="AG14" s="8"/>
      <c r="AK14">
        <v>21</v>
      </c>
      <c r="AM14" t="s">
        <v>5</v>
      </c>
      <c r="AN14" s="8" t="s">
        <v>60</v>
      </c>
      <c r="AQ14">
        <v>12</v>
      </c>
      <c r="AR14" t="s">
        <v>1265</v>
      </c>
      <c r="AT14" t="s">
        <v>267</v>
      </c>
      <c r="AU14" t="s">
        <v>2267</v>
      </c>
      <c r="AW14" t="s">
        <v>3266</v>
      </c>
      <c r="AY14" t="s">
        <v>5</v>
      </c>
      <c r="AZ14" s="59" t="s">
        <v>50</v>
      </c>
      <c r="BA14">
        <v>12</v>
      </c>
      <c r="BC14" s="8" t="s">
        <v>40</v>
      </c>
      <c r="BG14">
        <v>12</v>
      </c>
      <c r="BK14" t="s">
        <v>5442</v>
      </c>
    </row>
    <row r="15" spans="1:69" ht="15.6" x14ac:dyDescent="0.3">
      <c r="A15" t="s">
        <v>227</v>
      </c>
      <c r="C15" t="s">
        <v>158</v>
      </c>
      <c r="D15" t="s">
        <v>229</v>
      </c>
      <c r="E15">
        <v>12</v>
      </c>
      <c r="F15" t="s">
        <v>267</v>
      </c>
      <c r="G15" t="s">
        <v>4287</v>
      </c>
      <c r="I15" s="44"/>
      <c r="M15">
        <v>7</v>
      </c>
      <c r="O15" t="s">
        <v>118</v>
      </c>
      <c r="S15">
        <v>22</v>
      </c>
      <c r="V15" t="s">
        <v>39</v>
      </c>
      <c r="W15" t="s">
        <v>104</v>
      </c>
      <c r="Y15" t="s">
        <v>1265</v>
      </c>
      <c r="Z15" t="s">
        <v>267</v>
      </c>
      <c r="AB15" s="57" t="s">
        <v>2267</v>
      </c>
      <c r="AC15" t="s">
        <v>3266</v>
      </c>
      <c r="AE15">
        <v>12</v>
      </c>
      <c r="AG15" t="s">
        <v>118</v>
      </c>
      <c r="AK15">
        <v>22</v>
      </c>
      <c r="AO15" t="s">
        <v>187</v>
      </c>
      <c r="AQ15">
        <v>13</v>
      </c>
      <c r="AR15" t="s">
        <v>1266</v>
      </c>
      <c r="AT15" t="s">
        <v>268</v>
      </c>
      <c r="AU15" t="s">
        <v>2268</v>
      </c>
      <c r="AW15" t="s">
        <v>3267</v>
      </c>
      <c r="AZ15" s="59" t="s">
        <v>75</v>
      </c>
      <c r="BA15">
        <v>13</v>
      </c>
      <c r="BC15" s="8" t="s">
        <v>2</v>
      </c>
      <c r="BE15" s="17">
        <v>25</v>
      </c>
      <c r="BG15">
        <v>13</v>
      </c>
      <c r="BK15" t="s">
        <v>5443</v>
      </c>
    </row>
    <row r="16" spans="1:69" ht="15.6" x14ac:dyDescent="0.3">
      <c r="A16" t="s">
        <v>158</v>
      </c>
      <c r="C16" t="s">
        <v>230</v>
      </c>
      <c r="D16" t="s">
        <v>158</v>
      </c>
      <c r="E16">
        <v>13</v>
      </c>
      <c r="F16" t="s">
        <v>268</v>
      </c>
      <c r="G16" t="s">
        <v>4288</v>
      </c>
      <c r="I16" s="44"/>
      <c r="M16">
        <v>9</v>
      </c>
      <c r="O16" t="s">
        <v>10</v>
      </c>
      <c r="S16">
        <v>23</v>
      </c>
      <c r="U16" t="s">
        <v>99</v>
      </c>
      <c r="V16" s="8" t="s">
        <v>40</v>
      </c>
      <c r="W16" t="s">
        <v>105</v>
      </c>
      <c r="Y16" t="s">
        <v>1266</v>
      </c>
      <c r="Z16" t="s">
        <v>268</v>
      </c>
      <c r="AB16" s="57" t="s">
        <v>2268</v>
      </c>
      <c r="AC16" t="s">
        <v>3267</v>
      </c>
      <c r="AE16">
        <v>13</v>
      </c>
      <c r="AG16" t="s">
        <v>10</v>
      </c>
      <c r="AK16">
        <v>23</v>
      </c>
      <c r="AM16" s="8" t="s">
        <v>75</v>
      </c>
      <c r="AN16" t="s">
        <v>11</v>
      </c>
      <c r="AO16" t="s">
        <v>188</v>
      </c>
      <c r="AQ16">
        <v>14</v>
      </c>
      <c r="AR16" t="s">
        <v>1267</v>
      </c>
      <c r="AT16" t="s">
        <v>269</v>
      </c>
      <c r="AU16" t="s">
        <v>2269</v>
      </c>
      <c r="AW16" t="s">
        <v>3268</v>
      </c>
      <c r="AY16" t="s">
        <v>11</v>
      </c>
      <c r="BA16">
        <v>14</v>
      </c>
      <c r="BC16" s="8" t="s">
        <v>41</v>
      </c>
      <c r="BE16" s="17">
        <v>465</v>
      </c>
      <c r="BG16">
        <v>14</v>
      </c>
      <c r="BK16" t="s">
        <v>5444</v>
      </c>
    </row>
    <row r="17" spans="1:63" ht="15.6" x14ac:dyDescent="0.3">
      <c r="A17" t="s">
        <v>157</v>
      </c>
      <c r="C17" t="s">
        <v>157</v>
      </c>
      <c r="D17" t="s">
        <v>245</v>
      </c>
      <c r="E17">
        <v>14</v>
      </c>
      <c r="F17" t="s">
        <v>269</v>
      </c>
      <c r="G17" t="s">
        <v>4289</v>
      </c>
      <c r="I17" s="44"/>
      <c r="M17">
        <v>10</v>
      </c>
      <c r="O17" t="s">
        <v>5</v>
      </c>
      <c r="S17">
        <v>24</v>
      </c>
      <c r="U17" t="s">
        <v>100</v>
      </c>
      <c r="V17" s="8" t="s">
        <v>2</v>
      </c>
      <c r="Y17" t="s">
        <v>1267</v>
      </c>
      <c r="Z17" t="s">
        <v>269</v>
      </c>
      <c r="AB17" s="57" t="s">
        <v>2269</v>
      </c>
      <c r="AC17" t="s">
        <v>3268</v>
      </c>
      <c r="AE17">
        <v>14</v>
      </c>
      <c r="AG17" t="s">
        <v>5</v>
      </c>
      <c r="AK17">
        <v>24</v>
      </c>
      <c r="AM17" s="8" t="s">
        <v>50</v>
      </c>
      <c r="AN17" t="s">
        <v>39</v>
      </c>
      <c r="AO17" t="s">
        <v>222</v>
      </c>
      <c r="AQ17">
        <v>15</v>
      </c>
      <c r="AR17" t="s">
        <v>1268</v>
      </c>
      <c r="AT17" t="s">
        <v>270</v>
      </c>
      <c r="AU17" t="s">
        <v>2270</v>
      </c>
      <c r="AW17" t="s">
        <v>3269</v>
      </c>
      <c r="AY17" t="s">
        <v>39</v>
      </c>
      <c r="AZ17" t="s">
        <v>99</v>
      </c>
      <c r="BA17">
        <v>15</v>
      </c>
      <c r="BC17" s="8" t="s">
        <v>43</v>
      </c>
      <c r="BE17" s="17">
        <v>587</v>
      </c>
      <c r="BG17">
        <v>15</v>
      </c>
      <c r="BK17" t="s">
        <v>5445</v>
      </c>
    </row>
    <row r="18" spans="1:63" ht="15.6" x14ac:dyDescent="0.3">
      <c r="A18" t="s">
        <v>155</v>
      </c>
      <c r="C18" t="s">
        <v>231</v>
      </c>
      <c r="D18" t="s">
        <v>157</v>
      </c>
      <c r="E18">
        <v>15</v>
      </c>
      <c r="F18" t="s">
        <v>270</v>
      </c>
      <c r="G18" t="s">
        <v>4290</v>
      </c>
      <c r="I18" s="44"/>
      <c r="M18">
        <v>11</v>
      </c>
      <c r="S18">
        <v>25</v>
      </c>
      <c r="V18" s="8" t="s">
        <v>41</v>
      </c>
      <c r="W18" s="17">
        <v>25</v>
      </c>
      <c r="Y18" t="s">
        <v>1268</v>
      </c>
      <c r="Z18" t="s">
        <v>270</v>
      </c>
      <c r="AB18" s="57" t="s">
        <v>2270</v>
      </c>
      <c r="AC18" t="s">
        <v>3269</v>
      </c>
      <c r="AE18">
        <v>15</v>
      </c>
      <c r="AK18">
        <v>25</v>
      </c>
      <c r="AO18" t="s">
        <v>223</v>
      </c>
      <c r="AQ18">
        <v>16</v>
      </c>
      <c r="AR18" t="s">
        <v>1269</v>
      </c>
      <c r="AT18" t="s">
        <v>271</v>
      </c>
      <c r="AU18" t="s">
        <v>2271</v>
      </c>
      <c r="AW18" t="s">
        <v>3270</v>
      </c>
      <c r="AY18" s="8" t="s">
        <v>40</v>
      </c>
      <c r="AZ18" t="s">
        <v>4260</v>
      </c>
      <c r="BA18">
        <v>16</v>
      </c>
      <c r="BC18" s="8" t="s">
        <v>45</v>
      </c>
      <c r="BE18" s="59" t="s">
        <v>50</v>
      </c>
      <c r="BG18">
        <v>16</v>
      </c>
      <c r="BK18" t="s">
        <v>5446</v>
      </c>
    </row>
    <row r="19" spans="1:63" ht="15.6" x14ac:dyDescent="0.3">
      <c r="A19" t="s">
        <v>240</v>
      </c>
      <c r="C19" t="s">
        <v>232</v>
      </c>
      <c r="D19" t="s">
        <v>231</v>
      </c>
      <c r="E19">
        <v>16</v>
      </c>
      <c r="F19" t="s">
        <v>271</v>
      </c>
      <c r="G19" t="s">
        <v>4291</v>
      </c>
      <c r="I19" s="44" t="s">
        <v>202</v>
      </c>
      <c r="M19">
        <v>12</v>
      </c>
      <c r="O19" t="s">
        <v>11</v>
      </c>
      <c r="S19">
        <v>26</v>
      </c>
      <c r="U19" t="s">
        <v>164</v>
      </c>
      <c r="V19" s="8" t="s">
        <v>43</v>
      </c>
      <c r="W19" s="17">
        <v>465</v>
      </c>
      <c r="Y19" t="s">
        <v>1269</v>
      </c>
      <c r="Z19" t="s">
        <v>271</v>
      </c>
      <c r="AB19" s="57" t="s">
        <v>2271</v>
      </c>
      <c r="AC19" t="s">
        <v>3270</v>
      </c>
      <c r="AE19">
        <v>16</v>
      </c>
      <c r="AG19" t="s">
        <v>11</v>
      </c>
      <c r="AK19">
        <v>26</v>
      </c>
      <c r="AM19" t="s">
        <v>106</v>
      </c>
      <c r="AN19" t="s">
        <v>192</v>
      </c>
      <c r="AO19" t="s">
        <v>189</v>
      </c>
      <c r="AQ19">
        <v>17</v>
      </c>
      <c r="AR19" t="s">
        <v>1270</v>
      </c>
      <c r="AT19" t="s">
        <v>272</v>
      </c>
      <c r="AU19" t="s">
        <v>2272</v>
      </c>
      <c r="AW19" t="s">
        <v>3271</v>
      </c>
      <c r="AY19" s="8" t="s">
        <v>2</v>
      </c>
      <c r="BA19">
        <v>17</v>
      </c>
      <c r="BC19" s="8" t="s">
        <v>46</v>
      </c>
      <c r="BE19" s="59" t="s">
        <v>75</v>
      </c>
      <c r="BG19">
        <v>17</v>
      </c>
      <c r="BK19" t="s">
        <v>5447</v>
      </c>
    </row>
    <row r="20" spans="1:63" ht="15.6" x14ac:dyDescent="0.3">
      <c r="A20" t="s">
        <v>159</v>
      </c>
      <c r="C20" t="s">
        <v>233</v>
      </c>
      <c r="D20" t="s">
        <v>232</v>
      </c>
      <c r="E20">
        <v>17</v>
      </c>
      <c r="F20" t="s">
        <v>272</v>
      </c>
      <c r="G20" t="s">
        <v>4292</v>
      </c>
      <c r="I20" s="44" t="s">
        <v>200</v>
      </c>
      <c r="M20">
        <v>13</v>
      </c>
      <c r="O20" t="s">
        <v>39</v>
      </c>
      <c r="S20">
        <v>27</v>
      </c>
      <c r="U20" t="s">
        <v>155</v>
      </c>
      <c r="V20" s="8" t="s">
        <v>45</v>
      </c>
      <c r="W20" s="17">
        <v>587</v>
      </c>
      <c r="Y20" t="s">
        <v>1270</v>
      </c>
      <c r="Z20" t="s">
        <v>272</v>
      </c>
      <c r="AB20" s="57" t="s">
        <v>2272</v>
      </c>
      <c r="AC20" t="s">
        <v>3271</v>
      </c>
      <c r="AE20">
        <v>17</v>
      </c>
      <c r="AG20" t="s">
        <v>39</v>
      </c>
      <c r="AK20">
        <v>27</v>
      </c>
      <c r="AM20" t="s">
        <v>107</v>
      </c>
      <c r="AN20" t="s">
        <v>180</v>
      </c>
      <c r="AO20" t="s">
        <v>4255</v>
      </c>
      <c r="AQ20">
        <v>18</v>
      </c>
      <c r="AR20" t="s">
        <v>1271</v>
      </c>
      <c r="AT20" t="s">
        <v>273</v>
      </c>
      <c r="AU20" t="s">
        <v>2273</v>
      </c>
      <c r="AW20" t="s">
        <v>3272</v>
      </c>
      <c r="AY20" s="8" t="s">
        <v>4274</v>
      </c>
      <c r="AZ20" t="s">
        <v>102</v>
      </c>
      <c r="BA20">
        <v>18</v>
      </c>
      <c r="BC20" s="8" t="s">
        <v>48</v>
      </c>
      <c r="BG20">
        <v>18</v>
      </c>
      <c r="BK20" t="s">
        <v>5448</v>
      </c>
    </row>
    <row r="21" spans="1:63" ht="15.6" x14ac:dyDescent="0.3">
      <c r="A21" t="s">
        <v>236</v>
      </c>
      <c r="C21" t="s">
        <v>234</v>
      </c>
      <c r="D21" t="s">
        <v>155</v>
      </c>
      <c r="E21">
        <v>18</v>
      </c>
      <c r="F21" t="s">
        <v>273</v>
      </c>
      <c r="G21" t="s">
        <v>4293</v>
      </c>
      <c r="I21" s="44" t="s">
        <v>203</v>
      </c>
      <c r="M21">
        <v>14</v>
      </c>
      <c r="O21" s="8" t="s">
        <v>40</v>
      </c>
      <c r="S21">
        <v>28</v>
      </c>
      <c r="U21" t="s">
        <v>158</v>
      </c>
      <c r="V21" s="8" t="s">
        <v>46</v>
      </c>
      <c r="W21" s="8" t="s">
        <v>50</v>
      </c>
      <c r="Y21" t="s">
        <v>1271</v>
      </c>
      <c r="Z21" t="s">
        <v>273</v>
      </c>
      <c r="AB21" s="57" t="s">
        <v>2273</v>
      </c>
      <c r="AC21" t="s">
        <v>3272</v>
      </c>
      <c r="AE21">
        <v>18</v>
      </c>
      <c r="AG21" s="8" t="s">
        <v>40</v>
      </c>
      <c r="AK21">
        <v>28</v>
      </c>
      <c r="AN21" t="s">
        <v>114</v>
      </c>
      <c r="AO21" s="8"/>
      <c r="AQ21">
        <v>19</v>
      </c>
      <c r="AR21" t="s">
        <v>1272</v>
      </c>
      <c r="AT21" t="s">
        <v>274</v>
      </c>
      <c r="AU21" t="s">
        <v>2274</v>
      </c>
      <c r="AW21" t="s">
        <v>3273</v>
      </c>
      <c r="AY21" s="8" t="s">
        <v>4273</v>
      </c>
      <c r="AZ21" t="s">
        <v>103</v>
      </c>
      <c r="BA21">
        <v>19</v>
      </c>
      <c r="BC21" s="8" t="s">
        <v>51</v>
      </c>
      <c r="BE21" t="s">
        <v>99</v>
      </c>
      <c r="BG21">
        <v>19</v>
      </c>
      <c r="BK21" t="s">
        <v>5449</v>
      </c>
    </row>
    <row r="22" spans="1:63" x14ac:dyDescent="0.3">
      <c r="A22" t="s">
        <v>237</v>
      </c>
      <c r="C22" t="s">
        <v>159</v>
      </c>
      <c r="D22" t="s">
        <v>234</v>
      </c>
      <c r="E22">
        <v>19</v>
      </c>
      <c r="F22" t="s">
        <v>274</v>
      </c>
      <c r="G22" t="s">
        <v>4294</v>
      </c>
      <c r="M22">
        <v>15</v>
      </c>
      <c r="O22" s="8" t="s">
        <v>2</v>
      </c>
      <c r="S22">
        <v>29</v>
      </c>
      <c r="U22" t="s">
        <v>157</v>
      </c>
      <c r="V22" s="8" t="s">
        <v>48</v>
      </c>
      <c r="W22" s="8" t="s">
        <v>75</v>
      </c>
      <c r="Y22" t="s">
        <v>1272</v>
      </c>
      <c r="Z22" t="s">
        <v>274</v>
      </c>
      <c r="AB22" s="57" t="s">
        <v>2274</v>
      </c>
      <c r="AC22" t="s">
        <v>3273</v>
      </c>
      <c r="AE22">
        <v>19</v>
      </c>
      <c r="AG22" s="8" t="s">
        <v>2</v>
      </c>
      <c r="AK22">
        <v>29</v>
      </c>
      <c r="AM22" t="s">
        <v>5</v>
      </c>
      <c r="AN22" t="s">
        <v>115</v>
      </c>
      <c r="AO22" t="s">
        <v>187</v>
      </c>
      <c r="AQ22">
        <v>20</v>
      </c>
      <c r="AR22" t="s">
        <v>1273</v>
      </c>
      <c r="AT22" t="s">
        <v>275</v>
      </c>
      <c r="AU22" t="s">
        <v>2275</v>
      </c>
      <c r="AW22" t="s">
        <v>3274</v>
      </c>
      <c r="AY22" s="8" t="s">
        <v>45</v>
      </c>
      <c r="AZ22" t="s">
        <v>104</v>
      </c>
      <c r="BA22">
        <v>20</v>
      </c>
      <c r="BC22" s="8" t="s">
        <v>138</v>
      </c>
      <c r="BE22" t="s">
        <v>4260</v>
      </c>
      <c r="BG22">
        <v>20</v>
      </c>
      <c r="BK22" t="s">
        <v>5450</v>
      </c>
    </row>
    <row r="23" spans="1:63" x14ac:dyDescent="0.3">
      <c r="A23" t="s">
        <v>238</v>
      </c>
      <c r="C23" t="s">
        <v>235</v>
      </c>
      <c r="D23" t="s">
        <v>159</v>
      </c>
      <c r="E23">
        <v>20</v>
      </c>
      <c r="F23" t="s">
        <v>275</v>
      </c>
      <c r="G23" t="s">
        <v>4295</v>
      </c>
      <c r="M23">
        <v>16</v>
      </c>
      <c r="O23" s="8" t="s">
        <v>41</v>
      </c>
      <c r="S23">
        <v>30</v>
      </c>
      <c r="U23" t="s">
        <v>159</v>
      </c>
      <c r="V23" s="8" t="s">
        <v>51</v>
      </c>
      <c r="Y23" t="s">
        <v>1273</v>
      </c>
      <c r="Z23" t="s">
        <v>275</v>
      </c>
      <c r="AB23" s="57" t="s">
        <v>2275</v>
      </c>
      <c r="AC23" t="s">
        <v>3274</v>
      </c>
      <c r="AE23">
        <v>20</v>
      </c>
      <c r="AG23" s="8" t="s">
        <v>41</v>
      </c>
      <c r="AK23">
        <v>30</v>
      </c>
      <c r="AM23" t="s">
        <v>220</v>
      </c>
      <c r="AN23" t="s">
        <v>181</v>
      </c>
      <c r="AO23" t="s">
        <v>251</v>
      </c>
      <c r="AQ23">
        <v>21</v>
      </c>
      <c r="AR23" t="s">
        <v>1274</v>
      </c>
      <c r="AT23" t="s">
        <v>276</v>
      </c>
      <c r="AU23" t="s">
        <v>2276</v>
      </c>
      <c r="AW23" t="s">
        <v>3275</v>
      </c>
      <c r="AY23" s="8" t="s">
        <v>46</v>
      </c>
      <c r="AZ23" t="s">
        <v>105</v>
      </c>
      <c r="BA23">
        <v>21</v>
      </c>
      <c r="BC23" s="8" t="s">
        <v>4</v>
      </c>
      <c r="BG23">
        <v>21</v>
      </c>
      <c r="BK23" t="s">
        <v>5451</v>
      </c>
    </row>
    <row r="24" spans="1:63" x14ac:dyDescent="0.3">
      <c r="A24" t="s">
        <v>239</v>
      </c>
      <c r="C24" t="s">
        <v>236</v>
      </c>
      <c r="D24" t="s">
        <v>235</v>
      </c>
      <c r="E24">
        <v>21</v>
      </c>
      <c r="F24" t="s">
        <v>276</v>
      </c>
      <c r="G24" t="s">
        <v>4296</v>
      </c>
      <c r="M24">
        <v>17</v>
      </c>
      <c r="O24" s="8" t="s">
        <v>43</v>
      </c>
      <c r="S24">
        <v>31</v>
      </c>
      <c r="V24" s="8" t="s">
        <v>4</v>
      </c>
      <c r="W24" t="s">
        <v>63</v>
      </c>
      <c r="Y24" t="s">
        <v>1274</v>
      </c>
      <c r="Z24" t="s">
        <v>276</v>
      </c>
      <c r="AB24" s="57" t="s">
        <v>2276</v>
      </c>
      <c r="AC24" t="s">
        <v>3275</v>
      </c>
      <c r="AE24">
        <v>21</v>
      </c>
      <c r="AG24" s="8" t="s">
        <v>43</v>
      </c>
      <c r="AK24">
        <v>31</v>
      </c>
      <c r="AM24" t="s">
        <v>221</v>
      </c>
      <c r="AN24" t="s">
        <v>182</v>
      </c>
      <c r="AO24" t="s">
        <v>252</v>
      </c>
      <c r="AQ24">
        <v>22</v>
      </c>
      <c r="AR24" t="s">
        <v>1275</v>
      </c>
      <c r="AT24" t="s">
        <v>277</v>
      </c>
      <c r="AU24" t="s">
        <v>2277</v>
      </c>
      <c r="AW24" t="s">
        <v>3276</v>
      </c>
      <c r="AY24" s="8" t="s">
        <v>48</v>
      </c>
      <c r="BA24">
        <v>22</v>
      </c>
      <c r="BC24" s="8" t="s">
        <v>55</v>
      </c>
      <c r="BE24" t="s">
        <v>99</v>
      </c>
      <c r="BG24">
        <v>22</v>
      </c>
      <c r="BK24" t="s">
        <v>5452</v>
      </c>
    </row>
    <row r="25" spans="1:63" x14ac:dyDescent="0.3">
      <c r="C25" t="s">
        <v>237</v>
      </c>
      <c r="D25" t="s">
        <v>236</v>
      </c>
      <c r="E25">
        <v>22</v>
      </c>
      <c r="F25" t="s">
        <v>277</v>
      </c>
      <c r="G25" t="s">
        <v>4297</v>
      </c>
      <c r="M25">
        <v>18</v>
      </c>
      <c r="O25" s="8" t="s">
        <v>45</v>
      </c>
      <c r="S25">
        <v>32</v>
      </c>
      <c r="U25" t="s">
        <v>4254</v>
      </c>
      <c r="V25" s="8" t="s">
        <v>55</v>
      </c>
      <c r="W25" t="s">
        <v>66</v>
      </c>
      <c r="Y25" t="s">
        <v>1275</v>
      </c>
      <c r="Z25" t="s">
        <v>277</v>
      </c>
      <c r="AB25" s="57" t="s">
        <v>2277</v>
      </c>
      <c r="AC25" t="s">
        <v>3276</v>
      </c>
      <c r="AE25">
        <v>22</v>
      </c>
      <c r="AG25" s="8" t="s">
        <v>45</v>
      </c>
      <c r="AK25">
        <v>32</v>
      </c>
      <c r="AN25" t="s">
        <v>183</v>
      </c>
      <c r="AO25" t="s">
        <v>253</v>
      </c>
      <c r="AQ25">
        <v>23</v>
      </c>
      <c r="AR25" t="s">
        <v>1276</v>
      </c>
      <c r="AT25" t="s">
        <v>278</v>
      </c>
      <c r="AU25" t="s">
        <v>2278</v>
      </c>
      <c r="AW25" t="s">
        <v>3277</v>
      </c>
      <c r="AY25" s="8" t="s">
        <v>51</v>
      </c>
      <c r="AZ25" t="s">
        <v>106</v>
      </c>
      <c r="BA25">
        <v>23</v>
      </c>
      <c r="BC25" s="8" t="s">
        <v>58</v>
      </c>
      <c r="BE25" t="s">
        <v>100</v>
      </c>
      <c r="BG25">
        <v>23</v>
      </c>
      <c r="BK25" t="s">
        <v>5453</v>
      </c>
    </row>
    <row r="26" spans="1:63" x14ac:dyDescent="0.3">
      <c r="C26" t="s">
        <v>238</v>
      </c>
      <c r="D26" t="s">
        <v>237</v>
      </c>
      <c r="E26">
        <v>23</v>
      </c>
      <c r="F26" t="s">
        <v>278</v>
      </c>
      <c r="G26" t="s">
        <v>4298</v>
      </c>
      <c r="M26">
        <v>19</v>
      </c>
      <c r="O26" s="8" t="s">
        <v>46</v>
      </c>
      <c r="S26">
        <v>33</v>
      </c>
      <c r="U26" t="s">
        <v>30</v>
      </c>
      <c r="V26" s="8" t="s">
        <v>58</v>
      </c>
      <c r="W26" t="s">
        <v>5</v>
      </c>
      <c r="Y26" t="s">
        <v>1276</v>
      </c>
      <c r="Z26" t="s">
        <v>278</v>
      </c>
      <c r="AB26" s="57" t="s">
        <v>2278</v>
      </c>
      <c r="AC26" t="s">
        <v>3277</v>
      </c>
      <c r="AE26">
        <v>23</v>
      </c>
      <c r="AG26" s="8" t="s">
        <v>46</v>
      </c>
      <c r="AK26">
        <v>33</v>
      </c>
      <c r="AM26" t="s">
        <v>27</v>
      </c>
      <c r="AN26" t="s">
        <v>184</v>
      </c>
      <c r="AO26" t="s">
        <v>254</v>
      </c>
      <c r="AQ26">
        <v>24</v>
      </c>
      <c r="AR26" t="s">
        <v>1277</v>
      </c>
      <c r="AT26" t="s">
        <v>279</v>
      </c>
      <c r="AU26" t="s">
        <v>2279</v>
      </c>
      <c r="AW26" t="s">
        <v>3278</v>
      </c>
      <c r="AY26" s="8" t="s">
        <v>138</v>
      </c>
      <c r="AZ26" t="s">
        <v>107</v>
      </c>
      <c r="BA26">
        <v>24</v>
      </c>
      <c r="BC26" s="8" t="s">
        <v>60</v>
      </c>
      <c r="BG26">
        <v>24</v>
      </c>
      <c r="BK26" t="s">
        <v>5454</v>
      </c>
    </row>
    <row r="27" spans="1:63" x14ac:dyDescent="0.3">
      <c r="C27" t="s">
        <v>239</v>
      </c>
      <c r="D27" t="s">
        <v>238</v>
      </c>
      <c r="E27">
        <v>24</v>
      </c>
      <c r="F27" t="s">
        <v>279</v>
      </c>
      <c r="G27" t="s">
        <v>4299</v>
      </c>
      <c r="M27">
        <v>20</v>
      </c>
      <c r="O27" s="8" t="s">
        <v>48</v>
      </c>
      <c r="S27">
        <v>34</v>
      </c>
      <c r="U27" t="s">
        <v>33</v>
      </c>
      <c r="V27" s="8" t="s">
        <v>60</v>
      </c>
      <c r="W27" s="8" t="s">
        <v>71</v>
      </c>
      <c r="Y27" t="s">
        <v>1277</v>
      </c>
      <c r="Z27" t="s">
        <v>279</v>
      </c>
      <c r="AB27" s="57" t="s">
        <v>2279</v>
      </c>
      <c r="AC27" t="s">
        <v>3278</v>
      </c>
      <c r="AE27">
        <v>24</v>
      </c>
      <c r="AG27" s="8" t="s">
        <v>48</v>
      </c>
      <c r="AK27">
        <v>34</v>
      </c>
      <c r="AM27" t="s">
        <v>30</v>
      </c>
      <c r="AO27" t="s">
        <v>255</v>
      </c>
      <c r="AQ27">
        <v>25</v>
      </c>
      <c r="AR27" t="s">
        <v>1278</v>
      </c>
      <c r="AT27" t="s">
        <v>280</v>
      </c>
      <c r="AU27" t="s">
        <v>2280</v>
      </c>
      <c r="AW27" t="s">
        <v>3279</v>
      </c>
      <c r="AY27" s="8" t="s">
        <v>4</v>
      </c>
      <c r="BA27">
        <v>25</v>
      </c>
      <c r="BE27" t="s">
        <v>106</v>
      </c>
      <c r="BG27">
        <v>25</v>
      </c>
      <c r="BK27" t="s">
        <v>5455</v>
      </c>
    </row>
    <row r="28" spans="1:63" x14ac:dyDescent="0.3">
      <c r="D28" t="s">
        <v>239</v>
      </c>
      <c r="E28">
        <v>25</v>
      </c>
      <c r="F28" t="s">
        <v>280</v>
      </c>
      <c r="G28" t="s">
        <v>4300</v>
      </c>
      <c r="M28">
        <v>21</v>
      </c>
      <c r="O28" s="8" t="s">
        <v>51</v>
      </c>
      <c r="S28">
        <v>35</v>
      </c>
      <c r="Y28" t="s">
        <v>1278</v>
      </c>
      <c r="Z28" t="s">
        <v>280</v>
      </c>
      <c r="AB28" s="57" t="s">
        <v>2280</v>
      </c>
      <c r="AC28" t="s">
        <v>3279</v>
      </c>
      <c r="AE28">
        <v>25</v>
      </c>
      <c r="AG28" s="8" t="s">
        <v>51</v>
      </c>
      <c r="AK28">
        <v>35</v>
      </c>
      <c r="AM28" t="s">
        <v>33</v>
      </c>
      <c r="AN28" t="s">
        <v>102</v>
      </c>
      <c r="AQ28">
        <v>26</v>
      </c>
      <c r="AR28" t="s">
        <v>1279</v>
      </c>
      <c r="AT28" t="s">
        <v>281</v>
      </c>
      <c r="AU28" t="s">
        <v>2281</v>
      </c>
      <c r="AW28" t="s">
        <v>3280</v>
      </c>
      <c r="AY28" s="8" t="s">
        <v>55</v>
      </c>
      <c r="AZ28" t="s">
        <v>4268</v>
      </c>
      <c r="BA28">
        <v>26</v>
      </c>
      <c r="BC28" t="s">
        <v>63</v>
      </c>
      <c r="BE28" t="s">
        <v>107</v>
      </c>
      <c r="BG28">
        <v>26</v>
      </c>
      <c r="BK28" t="s">
        <v>5456</v>
      </c>
    </row>
    <row r="29" spans="1:63" x14ac:dyDescent="0.3">
      <c r="E29">
        <v>26</v>
      </c>
      <c r="F29" t="s">
        <v>281</v>
      </c>
      <c r="G29" t="s">
        <v>4301</v>
      </c>
      <c r="M29">
        <v>22</v>
      </c>
      <c r="O29" s="8" t="s">
        <v>138</v>
      </c>
      <c r="S29">
        <v>36</v>
      </c>
      <c r="U29" t="s">
        <v>106</v>
      </c>
      <c r="V29" t="s">
        <v>72</v>
      </c>
      <c r="W29" t="s">
        <v>26</v>
      </c>
      <c r="Y29" t="s">
        <v>1279</v>
      </c>
      <c r="Z29" t="s">
        <v>281</v>
      </c>
      <c r="AB29" s="57" t="s">
        <v>2281</v>
      </c>
      <c r="AC29" t="s">
        <v>3280</v>
      </c>
      <c r="AE29">
        <v>26</v>
      </c>
      <c r="AG29" s="8" t="s">
        <v>138</v>
      </c>
      <c r="AK29">
        <v>36</v>
      </c>
      <c r="AN29" t="s">
        <v>103</v>
      </c>
      <c r="AO29" t="s">
        <v>2254</v>
      </c>
      <c r="AQ29">
        <v>27</v>
      </c>
      <c r="AR29" t="s">
        <v>1280</v>
      </c>
      <c r="AT29" t="s">
        <v>282</v>
      </c>
      <c r="AU29" t="s">
        <v>2282</v>
      </c>
      <c r="AW29" t="s">
        <v>3281</v>
      </c>
      <c r="AY29" s="8" t="s">
        <v>58</v>
      </c>
      <c r="AZ29" t="s">
        <v>29</v>
      </c>
      <c r="BA29">
        <v>27</v>
      </c>
      <c r="BC29" t="s">
        <v>66</v>
      </c>
      <c r="BG29">
        <v>27</v>
      </c>
      <c r="BK29" t="s">
        <v>5457</v>
      </c>
    </row>
    <row r="30" spans="1:63" x14ac:dyDescent="0.3">
      <c r="A30" t="s">
        <v>116</v>
      </c>
      <c r="E30">
        <v>27</v>
      </c>
      <c r="F30" t="s">
        <v>282</v>
      </c>
      <c r="G30" t="s">
        <v>4302</v>
      </c>
      <c r="M30">
        <v>23</v>
      </c>
      <c r="O30" s="8" t="s">
        <v>4</v>
      </c>
      <c r="S30">
        <v>37</v>
      </c>
      <c r="U30" t="s">
        <v>107</v>
      </c>
      <c r="V30" t="s">
        <v>15</v>
      </c>
      <c r="W30" t="s">
        <v>29</v>
      </c>
      <c r="Y30" t="s">
        <v>1280</v>
      </c>
      <c r="Z30" t="s">
        <v>282</v>
      </c>
      <c r="AB30" s="57" t="s">
        <v>2282</v>
      </c>
      <c r="AC30" t="s">
        <v>3281</v>
      </c>
      <c r="AE30">
        <v>27</v>
      </c>
      <c r="AG30" s="8" t="s">
        <v>4</v>
      </c>
      <c r="AK30">
        <v>37</v>
      </c>
      <c r="AM30" t="s">
        <v>185</v>
      </c>
      <c r="AN30" t="s">
        <v>104</v>
      </c>
      <c r="AO30" t="s">
        <v>2255</v>
      </c>
      <c r="AQ30">
        <v>28</v>
      </c>
      <c r="AR30" t="s">
        <v>1281</v>
      </c>
      <c r="AT30" t="s">
        <v>283</v>
      </c>
      <c r="AU30" t="s">
        <v>2283</v>
      </c>
      <c r="AW30" t="s">
        <v>3282</v>
      </c>
      <c r="AY30" s="8" t="s">
        <v>60</v>
      </c>
      <c r="BA30">
        <v>28</v>
      </c>
      <c r="BC30" t="s">
        <v>5</v>
      </c>
      <c r="BE30" t="s">
        <v>4272</v>
      </c>
      <c r="BG30">
        <v>28</v>
      </c>
    </row>
    <row r="31" spans="1:63" x14ac:dyDescent="0.3">
      <c r="A31" t="s">
        <v>7</v>
      </c>
      <c r="E31">
        <v>28</v>
      </c>
      <c r="F31" t="s">
        <v>283</v>
      </c>
      <c r="G31" t="s">
        <v>4303</v>
      </c>
      <c r="M31">
        <v>24</v>
      </c>
      <c r="O31" s="8" t="s">
        <v>55</v>
      </c>
      <c r="S31">
        <v>38</v>
      </c>
      <c r="W31" t="s">
        <v>32</v>
      </c>
      <c r="Y31" t="s">
        <v>1281</v>
      </c>
      <c r="Z31" t="s">
        <v>283</v>
      </c>
      <c r="AB31" s="57" t="s">
        <v>2283</v>
      </c>
      <c r="AC31" t="s">
        <v>3282</v>
      </c>
      <c r="AE31">
        <v>28</v>
      </c>
      <c r="AG31" s="8" t="s">
        <v>55</v>
      </c>
      <c r="AK31">
        <v>38</v>
      </c>
      <c r="AM31" t="s">
        <v>186</v>
      </c>
      <c r="AN31" t="s">
        <v>105</v>
      </c>
      <c r="AO31" t="s">
        <v>187</v>
      </c>
      <c r="AQ31">
        <v>29</v>
      </c>
      <c r="AR31" t="s">
        <v>1282</v>
      </c>
      <c r="AT31" t="s">
        <v>284</v>
      </c>
      <c r="AU31" t="s">
        <v>2284</v>
      </c>
      <c r="AW31" t="s">
        <v>3283</v>
      </c>
      <c r="AZ31" t="s">
        <v>148</v>
      </c>
      <c r="BA31">
        <v>29</v>
      </c>
      <c r="BC31" s="8" t="s">
        <v>71</v>
      </c>
      <c r="BE31" t="s">
        <v>29</v>
      </c>
      <c r="BG31">
        <v>29</v>
      </c>
    </row>
    <row r="32" spans="1:63" x14ac:dyDescent="0.3">
      <c r="A32" t="s">
        <v>35</v>
      </c>
      <c r="E32">
        <v>29</v>
      </c>
      <c r="F32" t="s">
        <v>284</v>
      </c>
      <c r="G32" t="s">
        <v>4304</v>
      </c>
      <c r="M32">
        <v>25</v>
      </c>
      <c r="O32" s="8" t="s">
        <v>58</v>
      </c>
      <c r="S32">
        <v>39</v>
      </c>
      <c r="U32" t="s">
        <v>5</v>
      </c>
      <c r="V32" s="12" t="s">
        <v>38</v>
      </c>
      <c r="W32" t="s">
        <v>1</v>
      </c>
      <c r="Y32" t="s">
        <v>1282</v>
      </c>
      <c r="Z32" t="s">
        <v>284</v>
      </c>
      <c r="AB32" s="57" t="s">
        <v>2284</v>
      </c>
      <c r="AC32" t="s">
        <v>3283</v>
      </c>
      <c r="AE32">
        <v>29</v>
      </c>
      <c r="AG32" s="8" t="s">
        <v>58</v>
      </c>
      <c r="AK32">
        <v>39</v>
      </c>
      <c r="AM32" t="s">
        <v>100</v>
      </c>
      <c r="AN32" t="s">
        <v>72</v>
      </c>
      <c r="AO32" t="s">
        <v>188</v>
      </c>
      <c r="AQ32">
        <v>30</v>
      </c>
      <c r="AR32" t="s">
        <v>1283</v>
      </c>
      <c r="AT32" t="s">
        <v>14</v>
      </c>
      <c r="AU32" t="s">
        <v>2285</v>
      </c>
      <c r="AW32" t="s">
        <v>3284</v>
      </c>
      <c r="AY32" t="s">
        <v>63</v>
      </c>
      <c r="AZ32" t="s">
        <v>149</v>
      </c>
      <c r="BA32">
        <v>30</v>
      </c>
      <c r="BG32">
        <v>30</v>
      </c>
    </row>
    <row r="33" spans="1:59" x14ac:dyDescent="0.3">
      <c r="A33" t="s">
        <v>36</v>
      </c>
      <c r="E33">
        <v>30</v>
      </c>
      <c r="F33" t="s">
        <v>14</v>
      </c>
      <c r="G33" t="s">
        <v>4305</v>
      </c>
      <c r="M33">
        <v>26</v>
      </c>
      <c r="O33" s="8" t="s">
        <v>60</v>
      </c>
      <c r="S33">
        <v>40</v>
      </c>
      <c r="U33" t="s">
        <v>4275</v>
      </c>
      <c r="Y33" t="s">
        <v>1283</v>
      </c>
      <c r="Z33" t="s">
        <v>14</v>
      </c>
      <c r="AB33" s="57" t="s">
        <v>2285</v>
      </c>
      <c r="AC33" t="s">
        <v>3284</v>
      </c>
      <c r="AE33">
        <v>30</v>
      </c>
      <c r="AG33" s="8" t="s">
        <v>60</v>
      </c>
      <c r="AK33">
        <v>40</v>
      </c>
      <c r="AN33" t="s">
        <v>15</v>
      </c>
      <c r="AO33" t="s">
        <v>223</v>
      </c>
      <c r="AQ33">
        <v>31</v>
      </c>
      <c r="AR33" t="s">
        <v>1284</v>
      </c>
      <c r="AT33" t="s">
        <v>285</v>
      </c>
      <c r="AU33" t="s">
        <v>2286</v>
      </c>
      <c r="AW33" t="s">
        <v>3285</v>
      </c>
      <c r="AY33" t="s">
        <v>66</v>
      </c>
      <c r="AZ33" t="s">
        <v>150</v>
      </c>
      <c r="BA33">
        <v>31</v>
      </c>
      <c r="BC33" t="s">
        <v>131</v>
      </c>
      <c r="BE33" t="s">
        <v>102</v>
      </c>
      <c r="BG33">
        <v>31</v>
      </c>
    </row>
    <row r="34" spans="1:59" x14ac:dyDescent="0.3">
      <c r="A34" t="s">
        <v>9</v>
      </c>
      <c r="E34">
        <v>31</v>
      </c>
      <c r="F34" t="s">
        <v>285</v>
      </c>
      <c r="G34" t="s">
        <v>4306</v>
      </c>
      <c r="M34">
        <v>27</v>
      </c>
      <c r="S34">
        <v>41</v>
      </c>
      <c r="U34" t="s">
        <v>4258</v>
      </c>
      <c r="Y34" t="s">
        <v>1284</v>
      </c>
      <c r="Z34" t="s">
        <v>285</v>
      </c>
      <c r="AB34" s="57" t="s">
        <v>2286</v>
      </c>
      <c r="AC34" t="s">
        <v>3285</v>
      </c>
      <c r="AE34">
        <v>31</v>
      </c>
      <c r="AK34">
        <v>41</v>
      </c>
      <c r="AM34" t="s">
        <v>100</v>
      </c>
      <c r="AO34" t="s">
        <v>189</v>
      </c>
      <c r="AQ34">
        <v>32</v>
      </c>
      <c r="AR34" t="s">
        <v>1285</v>
      </c>
      <c r="AT34" t="s">
        <v>286</v>
      </c>
      <c r="AU34" t="s">
        <v>2287</v>
      </c>
      <c r="AW34" t="s">
        <v>3286</v>
      </c>
      <c r="BA34">
        <v>32</v>
      </c>
      <c r="BC34" t="s">
        <v>136</v>
      </c>
      <c r="BE34" t="s">
        <v>103</v>
      </c>
      <c r="BG34">
        <v>32</v>
      </c>
    </row>
    <row r="35" spans="1:59" x14ac:dyDescent="0.3">
      <c r="A35" t="s">
        <v>8</v>
      </c>
      <c r="E35">
        <v>32</v>
      </c>
      <c r="F35" t="s">
        <v>286</v>
      </c>
      <c r="G35" t="s">
        <v>4307</v>
      </c>
      <c r="M35">
        <v>28</v>
      </c>
      <c r="O35" t="s">
        <v>63</v>
      </c>
      <c r="S35">
        <v>42</v>
      </c>
      <c r="U35" t="s">
        <v>4271</v>
      </c>
      <c r="Y35" t="s">
        <v>1285</v>
      </c>
      <c r="Z35" t="s">
        <v>286</v>
      </c>
      <c r="AB35" s="57" t="s">
        <v>2287</v>
      </c>
      <c r="AC35" t="s">
        <v>3286</v>
      </c>
      <c r="AE35">
        <v>32</v>
      </c>
      <c r="AG35" t="s">
        <v>63</v>
      </c>
      <c r="AK35">
        <v>42</v>
      </c>
      <c r="AM35" t="s">
        <v>2251</v>
      </c>
      <c r="AN35" s="58">
        <v>25</v>
      </c>
      <c r="AO35" t="s">
        <v>190</v>
      </c>
      <c r="AQ35">
        <v>33</v>
      </c>
      <c r="AR35" t="s">
        <v>1286</v>
      </c>
      <c r="AT35" t="s">
        <v>287</v>
      </c>
      <c r="AU35" t="s">
        <v>2288</v>
      </c>
      <c r="AW35" t="s">
        <v>3287</v>
      </c>
      <c r="AY35" t="s">
        <v>131</v>
      </c>
      <c r="AZ35" t="s">
        <v>99</v>
      </c>
      <c r="BA35">
        <v>33</v>
      </c>
      <c r="BC35" t="s">
        <v>137</v>
      </c>
      <c r="BE35" t="s">
        <v>104</v>
      </c>
      <c r="BG35">
        <v>33</v>
      </c>
    </row>
    <row r="36" spans="1:59" x14ac:dyDescent="0.3">
      <c r="A36" t="s">
        <v>37</v>
      </c>
      <c r="E36">
        <v>33</v>
      </c>
      <c r="F36" t="s">
        <v>287</v>
      </c>
      <c r="G36" t="s">
        <v>4308</v>
      </c>
      <c r="M36">
        <v>29</v>
      </c>
      <c r="O36" t="s">
        <v>66</v>
      </c>
      <c r="S36">
        <v>43</v>
      </c>
      <c r="Y36" t="s">
        <v>1286</v>
      </c>
      <c r="Z36" t="s">
        <v>287</v>
      </c>
      <c r="AB36" s="57" t="s">
        <v>2288</v>
      </c>
      <c r="AC36" t="s">
        <v>3287</v>
      </c>
      <c r="AE36">
        <v>33</v>
      </c>
      <c r="AG36" t="s">
        <v>66</v>
      </c>
      <c r="AK36">
        <v>43</v>
      </c>
      <c r="AM36" t="s">
        <v>2252</v>
      </c>
      <c r="AN36" s="58">
        <v>465</v>
      </c>
      <c r="AO36" t="s">
        <v>191</v>
      </c>
      <c r="AQ36">
        <v>34</v>
      </c>
      <c r="AR36" t="s">
        <v>1287</v>
      </c>
      <c r="AT36" t="s">
        <v>288</v>
      </c>
      <c r="AU36" t="s">
        <v>2289</v>
      </c>
      <c r="AW36" t="s">
        <v>3288</v>
      </c>
      <c r="AY36" t="s">
        <v>136</v>
      </c>
      <c r="AZ36" t="s">
        <v>100</v>
      </c>
      <c r="BA36">
        <v>34</v>
      </c>
      <c r="BC36" t="s">
        <v>45</v>
      </c>
      <c r="BE36" t="s">
        <v>105</v>
      </c>
      <c r="BG36">
        <v>34</v>
      </c>
    </row>
    <row r="37" spans="1:59" x14ac:dyDescent="0.3">
      <c r="A37" t="s">
        <v>114</v>
      </c>
      <c r="E37">
        <v>34</v>
      </c>
      <c r="F37" t="s">
        <v>288</v>
      </c>
      <c r="G37" t="s">
        <v>4309</v>
      </c>
      <c r="M37">
        <v>30</v>
      </c>
      <c r="O37" t="s">
        <v>5</v>
      </c>
      <c r="S37">
        <v>44</v>
      </c>
      <c r="Y37" t="s">
        <v>1287</v>
      </c>
      <c r="Z37" t="s">
        <v>288</v>
      </c>
      <c r="AB37" s="57" t="s">
        <v>2289</v>
      </c>
      <c r="AC37" t="s">
        <v>3288</v>
      </c>
      <c r="AE37">
        <v>34</v>
      </c>
      <c r="AG37" t="s">
        <v>5</v>
      </c>
      <c r="AK37">
        <v>44</v>
      </c>
      <c r="AN37" s="58">
        <v>587</v>
      </c>
      <c r="AO37" t="s">
        <v>2253</v>
      </c>
      <c r="AQ37">
        <v>35</v>
      </c>
      <c r="AR37" t="s">
        <v>1288</v>
      </c>
      <c r="AT37" t="s">
        <v>289</v>
      </c>
      <c r="AU37" t="s">
        <v>2290</v>
      </c>
      <c r="AW37" t="s">
        <v>3289</v>
      </c>
      <c r="AY37" t="s">
        <v>137</v>
      </c>
      <c r="BA37">
        <v>35</v>
      </c>
      <c r="BC37" t="s">
        <v>140</v>
      </c>
      <c r="BG37">
        <v>35</v>
      </c>
    </row>
    <row r="38" spans="1:59" x14ac:dyDescent="0.3">
      <c r="A38" t="s">
        <v>115</v>
      </c>
      <c r="E38">
        <v>35</v>
      </c>
      <c r="F38" t="s">
        <v>289</v>
      </c>
      <c r="G38" t="s">
        <v>4310</v>
      </c>
      <c r="I38" s="12"/>
      <c r="M38">
        <v>31</v>
      </c>
      <c r="O38" s="8" t="s">
        <v>71</v>
      </c>
      <c r="S38">
        <v>45</v>
      </c>
      <c r="Y38" t="s">
        <v>1288</v>
      </c>
      <c r="Z38" t="s">
        <v>289</v>
      </c>
      <c r="AB38" s="57" t="s">
        <v>2290</v>
      </c>
      <c r="AC38" t="s">
        <v>3289</v>
      </c>
      <c r="AE38">
        <v>35</v>
      </c>
      <c r="AG38" s="8" t="s">
        <v>71</v>
      </c>
      <c r="AK38">
        <v>45</v>
      </c>
      <c r="AM38" t="s">
        <v>7</v>
      </c>
      <c r="AQ38">
        <v>36</v>
      </c>
      <c r="AR38" t="s">
        <v>1289</v>
      </c>
      <c r="AT38" t="s">
        <v>290</v>
      </c>
      <c r="AU38" t="s">
        <v>2291</v>
      </c>
      <c r="AW38" t="s">
        <v>3290</v>
      </c>
      <c r="AY38" t="s">
        <v>45</v>
      </c>
      <c r="BA38">
        <v>36</v>
      </c>
      <c r="BC38" t="s">
        <v>141</v>
      </c>
      <c r="BE38" t="s">
        <v>148</v>
      </c>
      <c r="BG38">
        <v>36</v>
      </c>
    </row>
    <row r="39" spans="1:59" x14ac:dyDescent="0.3">
      <c r="E39">
        <v>36</v>
      </c>
      <c r="F39" t="s">
        <v>290</v>
      </c>
      <c r="G39" t="s">
        <v>4311</v>
      </c>
      <c r="M39">
        <v>32</v>
      </c>
      <c r="O39" s="8"/>
      <c r="S39">
        <v>46</v>
      </c>
      <c r="Y39" t="s">
        <v>1289</v>
      </c>
      <c r="Z39" t="s">
        <v>290</v>
      </c>
      <c r="AB39" s="57" t="s">
        <v>2291</v>
      </c>
      <c r="AC39" t="s">
        <v>3290</v>
      </c>
      <c r="AE39">
        <v>36</v>
      </c>
      <c r="AG39" s="8"/>
      <c r="AK39">
        <v>46</v>
      </c>
      <c r="AM39" t="s">
        <v>35</v>
      </c>
      <c r="AN39" t="s">
        <v>26</v>
      </c>
      <c r="AO39" s="12" t="s">
        <v>38</v>
      </c>
      <c r="AQ39">
        <v>37</v>
      </c>
      <c r="AR39" t="s">
        <v>1290</v>
      </c>
      <c r="AT39" t="s">
        <v>291</v>
      </c>
      <c r="AU39" t="s">
        <v>2292</v>
      </c>
      <c r="AW39" t="s">
        <v>3291</v>
      </c>
      <c r="AY39" t="s">
        <v>140</v>
      </c>
      <c r="BA39">
        <v>37</v>
      </c>
      <c r="BE39" t="s">
        <v>149</v>
      </c>
      <c r="BG39">
        <v>37</v>
      </c>
    </row>
    <row r="40" spans="1:59" x14ac:dyDescent="0.3">
      <c r="E40">
        <v>37</v>
      </c>
      <c r="F40" t="s">
        <v>291</v>
      </c>
      <c r="G40" t="s">
        <v>4312</v>
      </c>
      <c r="M40">
        <v>33</v>
      </c>
      <c r="O40" t="s">
        <v>72</v>
      </c>
      <c r="S40">
        <v>47</v>
      </c>
      <c r="Y40" t="s">
        <v>1290</v>
      </c>
      <c r="Z40" t="s">
        <v>291</v>
      </c>
      <c r="AB40" s="57" t="s">
        <v>2292</v>
      </c>
      <c r="AC40" t="s">
        <v>3291</v>
      </c>
      <c r="AE40">
        <v>37</v>
      </c>
      <c r="AG40" t="s">
        <v>72</v>
      </c>
      <c r="AK40">
        <v>47</v>
      </c>
      <c r="AN40" t="s">
        <v>29</v>
      </c>
      <c r="AQ40">
        <v>38</v>
      </c>
      <c r="AR40" t="s">
        <v>1291</v>
      </c>
      <c r="AT40" t="s">
        <v>292</v>
      </c>
      <c r="AU40" t="s">
        <v>2293</v>
      </c>
      <c r="AW40" t="s">
        <v>3292</v>
      </c>
      <c r="AY40" t="s">
        <v>141</v>
      </c>
      <c r="BA40">
        <v>38</v>
      </c>
      <c r="BE40" t="s">
        <v>150</v>
      </c>
      <c r="BG40">
        <v>38</v>
      </c>
    </row>
    <row r="41" spans="1:59" x14ac:dyDescent="0.3">
      <c r="A41" s="12" t="s">
        <v>38</v>
      </c>
      <c r="E41">
        <v>38</v>
      </c>
      <c r="F41" t="s">
        <v>292</v>
      </c>
      <c r="G41" t="s">
        <v>4313</v>
      </c>
      <c r="M41">
        <v>34</v>
      </c>
      <c r="O41" t="s">
        <v>15</v>
      </c>
      <c r="S41">
        <v>48</v>
      </c>
      <c r="Y41" t="s">
        <v>1291</v>
      </c>
      <c r="Z41" t="s">
        <v>292</v>
      </c>
      <c r="AB41" s="57" t="s">
        <v>2293</v>
      </c>
      <c r="AC41" t="s">
        <v>3292</v>
      </c>
      <c r="AE41">
        <v>38</v>
      </c>
      <c r="AG41" t="s">
        <v>15</v>
      </c>
      <c r="AK41">
        <v>48</v>
      </c>
      <c r="AM41" t="s">
        <v>36</v>
      </c>
      <c r="AN41" t="s">
        <v>32</v>
      </c>
      <c r="AQ41">
        <v>39</v>
      </c>
      <c r="AR41" t="s">
        <v>1292</v>
      </c>
      <c r="AT41" t="s">
        <v>293</v>
      </c>
      <c r="AU41" t="s">
        <v>2294</v>
      </c>
      <c r="AW41" t="s">
        <v>3293</v>
      </c>
      <c r="BA41">
        <v>39</v>
      </c>
      <c r="BG41">
        <v>39</v>
      </c>
    </row>
    <row r="42" spans="1:59" x14ac:dyDescent="0.3">
      <c r="A42" s="8"/>
      <c r="E42">
        <v>39</v>
      </c>
      <c r="F42" t="s">
        <v>293</v>
      </c>
      <c r="G42" t="s">
        <v>4314</v>
      </c>
      <c r="M42">
        <v>35</v>
      </c>
      <c r="S42">
        <v>49</v>
      </c>
      <c r="Y42" t="s">
        <v>1292</v>
      </c>
      <c r="Z42" t="s">
        <v>293</v>
      </c>
      <c r="AB42" s="57" t="s">
        <v>2294</v>
      </c>
      <c r="AC42" t="s">
        <v>3293</v>
      </c>
      <c r="AE42">
        <v>39</v>
      </c>
      <c r="AK42">
        <v>49</v>
      </c>
      <c r="AM42" t="s">
        <v>9</v>
      </c>
      <c r="AN42" t="s">
        <v>1</v>
      </c>
      <c r="AQ42">
        <v>40</v>
      </c>
      <c r="AR42" t="s">
        <v>1293</v>
      </c>
      <c r="AT42" t="s">
        <v>294</v>
      </c>
      <c r="AU42" t="s">
        <v>2295</v>
      </c>
      <c r="AW42" t="s">
        <v>3294</v>
      </c>
      <c r="BA42">
        <v>40</v>
      </c>
      <c r="BG42">
        <v>40</v>
      </c>
    </row>
    <row r="43" spans="1:59" x14ac:dyDescent="0.3">
      <c r="E43">
        <v>40</v>
      </c>
      <c r="F43" t="s">
        <v>294</v>
      </c>
      <c r="G43" t="s">
        <v>4315</v>
      </c>
      <c r="M43">
        <v>36</v>
      </c>
      <c r="O43">
        <v>25</v>
      </c>
      <c r="S43">
        <v>50</v>
      </c>
      <c r="Y43" t="s">
        <v>1293</v>
      </c>
      <c r="Z43" t="s">
        <v>294</v>
      </c>
      <c r="AB43" s="57" t="s">
        <v>2295</v>
      </c>
      <c r="AC43" t="s">
        <v>3294</v>
      </c>
      <c r="AE43">
        <v>40</v>
      </c>
      <c r="AG43">
        <v>25</v>
      </c>
      <c r="AK43">
        <v>50</v>
      </c>
      <c r="AQ43">
        <v>41</v>
      </c>
      <c r="AR43" t="s">
        <v>1294</v>
      </c>
      <c r="AT43" t="s">
        <v>295</v>
      </c>
      <c r="AU43" t="s">
        <v>2296</v>
      </c>
      <c r="AW43" t="s">
        <v>3295</v>
      </c>
      <c r="BA43">
        <v>41</v>
      </c>
      <c r="BG43">
        <v>41</v>
      </c>
    </row>
    <row r="44" spans="1:59" x14ac:dyDescent="0.3">
      <c r="A44" t="s">
        <v>10</v>
      </c>
      <c r="E44">
        <v>41</v>
      </c>
      <c r="F44" t="s">
        <v>295</v>
      </c>
      <c r="G44" t="s">
        <v>4316</v>
      </c>
      <c r="M44">
        <v>37</v>
      </c>
      <c r="O44">
        <v>465</v>
      </c>
      <c r="S44">
        <v>51</v>
      </c>
      <c r="Y44" t="s">
        <v>1294</v>
      </c>
      <c r="Z44" t="s">
        <v>295</v>
      </c>
      <c r="AB44" s="57" t="s">
        <v>2296</v>
      </c>
      <c r="AC44" t="s">
        <v>3295</v>
      </c>
      <c r="AE44">
        <v>41</v>
      </c>
      <c r="AG44">
        <v>465</v>
      </c>
      <c r="AK44">
        <v>51</v>
      </c>
      <c r="AM44" t="s">
        <v>63</v>
      </c>
      <c r="AN44" t="s">
        <v>7</v>
      </c>
      <c r="AQ44">
        <v>42</v>
      </c>
      <c r="AR44" t="s">
        <v>1295</v>
      </c>
      <c r="AT44" t="s">
        <v>296</v>
      </c>
      <c r="AU44" t="s">
        <v>2297</v>
      </c>
      <c r="AW44" t="s">
        <v>3296</v>
      </c>
      <c r="BA44">
        <v>42</v>
      </c>
      <c r="BG44">
        <v>42</v>
      </c>
    </row>
    <row r="45" spans="1:59" x14ac:dyDescent="0.3">
      <c r="A45" t="s">
        <v>5</v>
      </c>
      <c r="E45">
        <v>42</v>
      </c>
      <c r="F45" t="s">
        <v>296</v>
      </c>
      <c r="G45" t="s">
        <v>4317</v>
      </c>
      <c r="M45">
        <v>38</v>
      </c>
      <c r="O45">
        <v>587</v>
      </c>
      <c r="S45">
        <v>52</v>
      </c>
      <c r="Y45" t="s">
        <v>1295</v>
      </c>
      <c r="Z45" t="s">
        <v>296</v>
      </c>
      <c r="AB45" s="57" t="s">
        <v>2297</v>
      </c>
      <c r="AC45" t="s">
        <v>3296</v>
      </c>
      <c r="AE45">
        <v>42</v>
      </c>
      <c r="AG45">
        <v>587</v>
      </c>
      <c r="AK45">
        <v>52</v>
      </c>
      <c r="AM45" t="s">
        <v>66</v>
      </c>
      <c r="AN45" t="s">
        <v>36</v>
      </c>
      <c r="AQ45">
        <v>43</v>
      </c>
      <c r="AR45" t="s">
        <v>1296</v>
      </c>
      <c r="AT45" t="s">
        <v>297</v>
      </c>
      <c r="AU45" t="s">
        <v>2298</v>
      </c>
      <c r="AW45" t="s">
        <v>3297</v>
      </c>
      <c r="BA45">
        <v>43</v>
      </c>
      <c r="BG45">
        <v>43</v>
      </c>
    </row>
    <row r="46" spans="1:59" x14ac:dyDescent="0.3">
      <c r="E46">
        <v>43</v>
      </c>
      <c r="F46" t="s">
        <v>297</v>
      </c>
      <c r="G46" t="s">
        <v>4318</v>
      </c>
      <c r="M46">
        <v>39</v>
      </c>
      <c r="O46" s="8" t="s">
        <v>50</v>
      </c>
      <c r="S46">
        <v>53</v>
      </c>
      <c r="Y46" t="s">
        <v>1296</v>
      </c>
      <c r="Z46" t="s">
        <v>297</v>
      </c>
      <c r="AB46" s="57" t="s">
        <v>2298</v>
      </c>
      <c r="AC46" t="s">
        <v>3297</v>
      </c>
      <c r="AE46">
        <v>43</v>
      </c>
      <c r="AG46" s="8" t="s">
        <v>50</v>
      </c>
      <c r="AK46">
        <v>53</v>
      </c>
      <c r="AM46" t="s">
        <v>5</v>
      </c>
      <c r="AQ46">
        <v>44</v>
      </c>
      <c r="AR46" t="s">
        <v>1297</v>
      </c>
      <c r="AT46" t="s">
        <v>298</v>
      </c>
      <c r="AU46" t="s">
        <v>2299</v>
      </c>
      <c r="AW46" t="s">
        <v>3298</v>
      </c>
      <c r="BA46">
        <v>44</v>
      </c>
      <c r="BG46">
        <v>44</v>
      </c>
    </row>
    <row r="47" spans="1:59" x14ac:dyDescent="0.3">
      <c r="A47" t="s">
        <v>11</v>
      </c>
      <c r="E47">
        <v>44</v>
      </c>
      <c r="F47" t="s">
        <v>298</v>
      </c>
      <c r="G47" t="s">
        <v>4319</v>
      </c>
      <c r="M47">
        <v>40</v>
      </c>
      <c r="O47" s="8" t="s">
        <v>75</v>
      </c>
      <c r="S47">
        <v>54</v>
      </c>
      <c r="Y47" t="s">
        <v>1297</v>
      </c>
      <c r="Z47" t="s">
        <v>298</v>
      </c>
      <c r="AB47" s="57" t="s">
        <v>2299</v>
      </c>
      <c r="AC47" t="s">
        <v>3298</v>
      </c>
      <c r="AE47">
        <v>44</v>
      </c>
      <c r="AG47" s="8" t="s">
        <v>75</v>
      </c>
      <c r="AK47">
        <v>54</v>
      </c>
      <c r="AM47" s="8" t="s">
        <v>71</v>
      </c>
      <c r="AQ47">
        <v>45</v>
      </c>
      <c r="AR47" t="s">
        <v>1298</v>
      </c>
      <c r="AT47" t="s">
        <v>299</v>
      </c>
      <c r="AU47" t="s">
        <v>2300</v>
      </c>
      <c r="AW47" t="s">
        <v>3299</v>
      </c>
      <c r="BA47">
        <v>45</v>
      </c>
      <c r="BG47">
        <v>45</v>
      </c>
    </row>
    <row r="48" spans="1:59" x14ac:dyDescent="0.3">
      <c r="A48" t="s">
        <v>39</v>
      </c>
      <c r="E48">
        <v>45</v>
      </c>
      <c r="F48" t="s">
        <v>299</v>
      </c>
      <c r="G48" t="s">
        <v>4320</v>
      </c>
      <c r="M48">
        <v>41</v>
      </c>
      <c r="S48">
        <v>55</v>
      </c>
      <c r="Y48" t="s">
        <v>1298</v>
      </c>
      <c r="Z48" t="s">
        <v>299</v>
      </c>
      <c r="AB48" s="57" t="s">
        <v>2300</v>
      </c>
      <c r="AC48" t="s">
        <v>3299</v>
      </c>
      <c r="AE48">
        <v>45</v>
      </c>
      <c r="AK48">
        <v>55</v>
      </c>
      <c r="AQ48">
        <v>46</v>
      </c>
      <c r="AR48" t="s">
        <v>1299</v>
      </c>
      <c r="AT48" t="s">
        <v>300</v>
      </c>
      <c r="AU48" t="s">
        <v>2301</v>
      </c>
      <c r="AW48" t="s">
        <v>3300</v>
      </c>
      <c r="BA48">
        <v>46</v>
      </c>
      <c r="BG48">
        <v>46</v>
      </c>
    </row>
    <row r="49" spans="1:59" x14ac:dyDescent="0.3">
      <c r="A49" s="8" t="s">
        <v>40</v>
      </c>
      <c r="C49" s="8"/>
      <c r="E49">
        <v>46</v>
      </c>
      <c r="F49" t="s">
        <v>300</v>
      </c>
      <c r="G49" t="s">
        <v>4321</v>
      </c>
      <c r="M49">
        <v>42</v>
      </c>
      <c r="O49" t="s">
        <v>99</v>
      </c>
      <c r="S49">
        <v>56</v>
      </c>
      <c r="Y49" t="s">
        <v>1299</v>
      </c>
      <c r="Z49" t="s">
        <v>300</v>
      </c>
      <c r="AB49" s="57" t="s">
        <v>2301</v>
      </c>
      <c r="AC49" t="s">
        <v>3300</v>
      </c>
      <c r="AE49">
        <v>46</v>
      </c>
      <c r="AG49" t="s">
        <v>99</v>
      </c>
      <c r="AK49">
        <v>56</v>
      </c>
      <c r="AM49" t="s">
        <v>100</v>
      </c>
      <c r="AQ49">
        <v>47</v>
      </c>
      <c r="AR49" t="s">
        <v>1300</v>
      </c>
      <c r="AT49" t="s">
        <v>301</v>
      </c>
      <c r="AU49" t="s">
        <v>2302</v>
      </c>
      <c r="AW49" t="s">
        <v>3301</v>
      </c>
      <c r="BA49">
        <v>47</v>
      </c>
      <c r="BG49">
        <v>47</v>
      </c>
    </row>
    <row r="50" spans="1:59" x14ac:dyDescent="0.3">
      <c r="A50" s="8" t="s">
        <v>2</v>
      </c>
      <c r="C50" s="8"/>
      <c r="E50">
        <v>47</v>
      </c>
      <c r="F50" t="s">
        <v>301</v>
      </c>
      <c r="G50" t="s">
        <v>4322</v>
      </c>
      <c r="M50">
        <v>43</v>
      </c>
      <c r="O50" t="s">
        <v>100</v>
      </c>
      <c r="S50">
        <v>57</v>
      </c>
      <c r="Y50" t="s">
        <v>1300</v>
      </c>
      <c r="Z50" t="s">
        <v>301</v>
      </c>
      <c r="AB50" s="57" t="s">
        <v>2302</v>
      </c>
      <c r="AC50" t="s">
        <v>3301</v>
      </c>
      <c r="AE50">
        <v>47</v>
      </c>
      <c r="AG50" t="s">
        <v>100</v>
      </c>
      <c r="AK50">
        <v>57</v>
      </c>
      <c r="AM50" t="s">
        <v>2251</v>
      </c>
      <c r="AQ50">
        <v>48</v>
      </c>
      <c r="AR50" t="s">
        <v>1301</v>
      </c>
      <c r="AT50" t="s">
        <v>302</v>
      </c>
      <c r="AU50" t="s">
        <v>2303</v>
      </c>
      <c r="AW50" t="s">
        <v>3302</v>
      </c>
      <c r="BA50">
        <v>48</v>
      </c>
      <c r="BG50">
        <v>48</v>
      </c>
    </row>
    <row r="51" spans="1:59" x14ac:dyDescent="0.3">
      <c r="A51" s="8" t="s">
        <v>41</v>
      </c>
      <c r="C51" s="8"/>
      <c r="E51">
        <v>48</v>
      </c>
      <c r="F51" t="s">
        <v>302</v>
      </c>
      <c r="G51" t="s">
        <v>4323</v>
      </c>
      <c r="M51">
        <v>44</v>
      </c>
      <c r="S51">
        <v>58</v>
      </c>
      <c r="Y51" t="s">
        <v>1301</v>
      </c>
      <c r="Z51" t="s">
        <v>302</v>
      </c>
      <c r="AB51" s="57" t="s">
        <v>2303</v>
      </c>
      <c r="AC51" t="s">
        <v>3302</v>
      </c>
      <c r="AE51">
        <v>48</v>
      </c>
      <c r="AK51">
        <v>58</v>
      </c>
      <c r="AM51" t="s">
        <v>5472</v>
      </c>
      <c r="AQ51">
        <v>49</v>
      </c>
      <c r="AR51" t="s">
        <v>1302</v>
      </c>
      <c r="AT51" t="s">
        <v>303</v>
      </c>
      <c r="AU51" t="s">
        <v>2304</v>
      </c>
      <c r="AW51" t="s">
        <v>3303</v>
      </c>
      <c r="BA51">
        <v>49</v>
      </c>
      <c r="BG51">
        <v>49</v>
      </c>
    </row>
    <row r="52" spans="1:59" x14ac:dyDescent="0.3">
      <c r="A52" s="8" t="s">
        <v>43</v>
      </c>
      <c r="C52" s="8"/>
      <c r="E52">
        <v>49</v>
      </c>
      <c r="F52" t="s">
        <v>303</v>
      </c>
      <c r="G52" t="s">
        <v>4324</v>
      </c>
      <c r="M52">
        <v>45</v>
      </c>
      <c r="O52" t="s">
        <v>102</v>
      </c>
      <c r="S52">
        <v>59</v>
      </c>
      <c r="Y52" t="s">
        <v>1302</v>
      </c>
      <c r="Z52" t="s">
        <v>303</v>
      </c>
      <c r="AB52" s="57" t="s">
        <v>2304</v>
      </c>
      <c r="AC52" t="s">
        <v>3303</v>
      </c>
      <c r="AE52">
        <v>49</v>
      </c>
      <c r="AG52" t="s">
        <v>102</v>
      </c>
      <c r="AK52">
        <v>59</v>
      </c>
      <c r="AQ52">
        <v>50</v>
      </c>
      <c r="AR52" t="s">
        <v>1303</v>
      </c>
      <c r="AT52" t="s">
        <v>304</v>
      </c>
      <c r="AU52" t="s">
        <v>2305</v>
      </c>
      <c r="AW52" t="s">
        <v>3304</v>
      </c>
      <c r="BA52">
        <v>50</v>
      </c>
      <c r="BG52">
        <v>50</v>
      </c>
    </row>
    <row r="53" spans="1:59" x14ac:dyDescent="0.3">
      <c r="A53" s="8" t="s">
        <v>45</v>
      </c>
      <c r="C53" s="8"/>
      <c r="E53">
        <v>50</v>
      </c>
      <c r="F53" t="s">
        <v>304</v>
      </c>
      <c r="G53" t="s">
        <v>4325</v>
      </c>
      <c r="M53">
        <v>46</v>
      </c>
      <c r="O53" t="s">
        <v>103</v>
      </c>
      <c r="S53">
        <v>60</v>
      </c>
      <c r="Y53" t="s">
        <v>1303</v>
      </c>
      <c r="Z53" t="s">
        <v>304</v>
      </c>
      <c r="AB53" s="57" t="s">
        <v>2305</v>
      </c>
      <c r="AC53" t="s">
        <v>3304</v>
      </c>
      <c r="AE53">
        <v>50</v>
      </c>
      <c r="AG53" t="s">
        <v>103</v>
      </c>
      <c r="AK53">
        <v>60</v>
      </c>
      <c r="AQ53">
        <v>51</v>
      </c>
      <c r="AR53" t="s">
        <v>1304</v>
      </c>
      <c r="AT53" t="s">
        <v>305</v>
      </c>
      <c r="AU53" t="s">
        <v>2306</v>
      </c>
      <c r="AW53" t="s">
        <v>3305</v>
      </c>
      <c r="BA53">
        <v>51</v>
      </c>
      <c r="BG53">
        <v>51</v>
      </c>
    </row>
    <row r="54" spans="1:59" x14ac:dyDescent="0.3">
      <c r="A54" s="8" t="s">
        <v>46</v>
      </c>
      <c r="C54" s="8"/>
      <c r="E54">
        <v>51</v>
      </c>
      <c r="F54" t="s">
        <v>305</v>
      </c>
      <c r="G54" t="s">
        <v>4326</v>
      </c>
      <c r="M54">
        <v>47</v>
      </c>
      <c r="O54" t="s">
        <v>104</v>
      </c>
      <c r="S54">
        <v>61</v>
      </c>
      <c r="Y54" t="s">
        <v>1304</v>
      </c>
      <c r="Z54" t="s">
        <v>305</v>
      </c>
      <c r="AB54" s="57" t="s">
        <v>2306</v>
      </c>
      <c r="AC54" t="s">
        <v>3305</v>
      </c>
      <c r="AE54">
        <v>51</v>
      </c>
      <c r="AG54" t="s">
        <v>104</v>
      </c>
      <c r="AK54">
        <v>61</v>
      </c>
      <c r="AQ54">
        <v>52</v>
      </c>
      <c r="AR54" t="s">
        <v>1305</v>
      </c>
      <c r="AT54" t="s">
        <v>306</v>
      </c>
      <c r="AU54" t="s">
        <v>2307</v>
      </c>
      <c r="AW54" t="s">
        <v>3306</v>
      </c>
      <c r="BA54">
        <v>52</v>
      </c>
      <c r="BG54">
        <v>52</v>
      </c>
    </row>
    <row r="55" spans="1:59" x14ac:dyDescent="0.3">
      <c r="A55" s="8" t="s">
        <v>48</v>
      </c>
      <c r="C55" s="8"/>
      <c r="E55">
        <v>52</v>
      </c>
      <c r="F55" t="s">
        <v>306</v>
      </c>
      <c r="G55" t="s">
        <v>4327</v>
      </c>
      <c r="M55">
        <v>48</v>
      </c>
      <c r="O55" t="s">
        <v>105</v>
      </c>
      <c r="S55">
        <v>62</v>
      </c>
      <c r="Y55" t="s">
        <v>1305</v>
      </c>
      <c r="Z55" t="s">
        <v>306</v>
      </c>
      <c r="AB55" s="57" t="s">
        <v>2307</v>
      </c>
      <c r="AC55" t="s">
        <v>3306</v>
      </c>
      <c r="AE55">
        <v>52</v>
      </c>
      <c r="AG55" t="s">
        <v>105</v>
      </c>
      <c r="AK55">
        <v>62</v>
      </c>
      <c r="AQ55">
        <v>53</v>
      </c>
      <c r="AR55" t="s">
        <v>1306</v>
      </c>
      <c r="AT55" t="s">
        <v>307</v>
      </c>
      <c r="AU55" t="s">
        <v>2308</v>
      </c>
      <c r="AW55" t="s">
        <v>3307</v>
      </c>
      <c r="BA55">
        <v>53</v>
      </c>
      <c r="BG55">
        <v>53</v>
      </c>
    </row>
    <row r="56" spans="1:59" x14ac:dyDescent="0.3">
      <c r="A56" s="8" t="s">
        <v>51</v>
      </c>
      <c r="E56">
        <v>53</v>
      </c>
      <c r="F56" t="s">
        <v>307</v>
      </c>
      <c r="G56" t="s">
        <v>4328</v>
      </c>
      <c r="M56">
        <v>49</v>
      </c>
      <c r="S56">
        <v>63</v>
      </c>
      <c r="Y56" t="s">
        <v>1306</v>
      </c>
      <c r="Z56" t="s">
        <v>307</v>
      </c>
      <c r="AB56" s="57" t="s">
        <v>2308</v>
      </c>
      <c r="AC56" t="s">
        <v>3307</v>
      </c>
      <c r="AE56">
        <v>53</v>
      </c>
      <c r="AK56">
        <v>63</v>
      </c>
      <c r="AQ56">
        <v>54</v>
      </c>
      <c r="AR56" t="s">
        <v>1307</v>
      </c>
      <c r="AT56" t="s">
        <v>308</v>
      </c>
      <c r="AU56" t="s">
        <v>2309</v>
      </c>
      <c r="AW56" t="s">
        <v>3308</v>
      </c>
      <c r="BA56">
        <v>54</v>
      </c>
      <c r="BG56">
        <v>54</v>
      </c>
    </row>
    <row r="57" spans="1:59" x14ac:dyDescent="0.3">
      <c r="A57" s="8" t="s">
        <v>4</v>
      </c>
      <c r="E57">
        <v>54</v>
      </c>
      <c r="F57" t="s">
        <v>308</v>
      </c>
      <c r="G57" t="s">
        <v>4329</v>
      </c>
      <c r="M57">
        <v>50</v>
      </c>
      <c r="O57" t="s">
        <v>106</v>
      </c>
      <c r="S57">
        <v>64</v>
      </c>
      <c r="Y57" t="s">
        <v>1307</v>
      </c>
      <c r="Z57" t="s">
        <v>308</v>
      </c>
      <c r="AB57" s="57" t="s">
        <v>2309</v>
      </c>
      <c r="AC57" t="s">
        <v>3308</v>
      </c>
      <c r="AE57">
        <v>54</v>
      </c>
      <c r="AG57" t="s">
        <v>106</v>
      </c>
      <c r="AK57">
        <v>64</v>
      </c>
      <c r="AQ57">
        <v>55</v>
      </c>
      <c r="AR57" t="s">
        <v>1308</v>
      </c>
      <c r="AT57" t="s">
        <v>309</v>
      </c>
      <c r="AU57" t="s">
        <v>2310</v>
      </c>
      <c r="AW57" t="s">
        <v>3309</v>
      </c>
      <c r="BA57">
        <v>55</v>
      </c>
      <c r="BG57">
        <v>55</v>
      </c>
    </row>
    <row r="58" spans="1:59" x14ac:dyDescent="0.3">
      <c r="A58" s="8" t="s">
        <v>55</v>
      </c>
      <c r="E58">
        <v>55</v>
      </c>
      <c r="F58" t="s">
        <v>309</v>
      </c>
      <c r="G58" t="s">
        <v>4330</v>
      </c>
      <c r="M58">
        <v>51</v>
      </c>
      <c r="O58" t="s">
        <v>107</v>
      </c>
      <c r="S58">
        <v>65</v>
      </c>
      <c r="Y58" t="s">
        <v>1308</v>
      </c>
      <c r="Z58" t="s">
        <v>309</v>
      </c>
      <c r="AB58" s="57" t="s">
        <v>2310</v>
      </c>
      <c r="AC58" t="s">
        <v>3309</v>
      </c>
      <c r="AE58">
        <v>55</v>
      </c>
      <c r="AG58" t="s">
        <v>107</v>
      </c>
      <c r="AK58">
        <v>65</v>
      </c>
      <c r="AQ58">
        <v>56</v>
      </c>
      <c r="AR58" t="s">
        <v>1309</v>
      </c>
      <c r="AT58" t="s">
        <v>310</v>
      </c>
      <c r="AU58" t="s">
        <v>2311</v>
      </c>
      <c r="AW58" t="s">
        <v>3310</v>
      </c>
      <c r="BA58">
        <v>56</v>
      </c>
      <c r="BG58">
        <v>56</v>
      </c>
    </row>
    <row r="59" spans="1:59" x14ac:dyDescent="0.3">
      <c r="A59" s="8" t="s">
        <v>58</v>
      </c>
      <c r="E59">
        <v>56</v>
      </c>
      <c r="F59" t="s">
        <v>310</v>
      </c>
      <c r="G59" t="s">
        <v>4331</v>
      </c>
      <c r="M59">
        <v>52</v>
      </c>
      <c r="Y59" t="s">
        <v>1309</v>
      </c>
      <c r="Z59" t="s">
        <v>310</v>
      </c>
      <c r="AB59" s="57" t="s">
        <v>2311</v>
      </c>
      <c r="AC59" t="s">
        <v>3310</v>
      </c>
      <c r="AE59">
        <v>56</v>
      </c>
      <c r="AQ59">
        <v>57</v>
      </c>
      <c r="AR59" t="s">
        <v>1310</v>
      </c>
      <c r="AT59" t="s">
        <v>311</v>
      </c>
      <c r="AU59" t="s">
        <v>2312</v>
      </c>
      <c r="AW59" t="s">
        <v>3311</v>
      </c>
      <c r="BA59">
        <v>57</v>
      </c>
      <c r="BG59">
        <v>57</v>
      </c>
    </row>
    <row r="60" spans="1:59" x14ac:dyDescent="0.3">
      <c r="A60" s="8" t="s">
        <v>60</v>
      </c>
      <c r="E60">
        <v>57</v>
      </c>
      <c r="F60" t="s">
        <v>311</v>
      </c>
      <c r="G60" t="s">
        <v>4332</v>
      </c>
      <c r="M60">
        <v>53</v>
      </c>
      <c r="Y60" t="s">
        <v>1310</v>
      </c>
      <c r="Z60" t="s">
        <v>311</v>
      </c>
      <c r="AB60" s="57" t="s">
        <v>2312</v>
      </c>
      <c r="AC60" t="s">
        <v>3311</v>
      </c>
      <c r="AE60">
        <v>57</v>
      </c>
      <c r="AQ60">
        <v>58</v>
      </c>
      <c r="AR60" t="s">
        <v>1311</v>
      </c>
      <c r="AT60" t="s">
        <v>312</v>
      </c>
      <c r="AU60" t="s">
        <v>2313</v>
      </c>
      <c r="AW60" t="s">
        <v>3312</v>
      </c>
      <c r="BA60">
        <v>58</v>
      </c>
      <c r="BG60">
        <v>58</v>
      </c>
    </row>
    <row r="61" spans="1:59" x14ac:dyDescent="0.3">
      <c r="E61">
        <v>58</v>
      </c>
      <c r="F61" t="s">
        <v>312</v>
      </c>
      <c r="G61" t="s">
        <v>4333</v>
      </c>
      <c r="M61">
        <v>54</v>
      </c>
      <c r="Y61" t="s">
        <v>1311</v>
      </c>
      <c r="Z61" t="s">
        <v>312</v>
      </c>
      <c r="AB61" s="57" t="s">
        <v>2313</v>
      </c>
      <c r="AC61" t="s">
        <v>3312</v>
      </c>
      <c r="AE61">
        <v>58</v>
      </c>
      <c r="AQ61">
        <v>59</v>
      </c>
      <c r="AR61" t="s">
        <v>1312</v>
      </c>
      <c r="AT61" t="s">
        <v>313</v>
      </c>
      <c r="AU61" t="s">
        <v>2314</v>
      </c>
      <c r="AW61" t="s">
        <v>3313</v>
      </c>
      <c r="BA61">
        <v>59</v>
      </c>
      <c r="BG61">
        <v>59</v>
      </c>
    </row>
    <row r="62" spans="1:59" x14ac:dyDescent="0.3">
      <c r="A62" t="s">
        <v>63</v>
      </c>
      <c r="E62">
        <v>59</v>
      </c>
      <c r="F62" t="s">
        <v>313</v>
      </c>
      <c r="G62" t="s">
        <v>4334</v>
      </c>
      <c r="I62" s="8"/>
      <c r="M62">
        <v>55</v>
      </c>
      <c r="S62">
        <v>69</v>
      </c>
      <c r="Y62" t="s">
        <v>1312</v>
      </c>
      <c r="Z62" t="s">
        <v>313</v>
      </c>
      <c r="AB62" s="57" t="s">
        <v>2314</v>
      </c>
      <c r="AC62" t="s">
        <v>3313</v>
      </c>
      <c r="AE62">
        <v>59</v>
      </c>
      <c r="AK62">
        <v>69</v>
      </c>
      <c r="AQ62">
        <v>60</v>
      </c>
      <c r="AR62" t="s">
        <v>12</v>
      </c>
      <c r="AT62" t="s">
        <v>314</v>
      </c>
      <c r="AU62" t="s">
        <v>2315</v>
      </c>
      <c r="AW62" t="s">
        <v>3314</v>
      </c>
      <c r="BA62">
        <v>60</v>
      </c>
      <c r="BG62">
        <v>60</v>
      </c>
    </row>
    <row r="63" spans="1:59" x14ac:dyDescent="0.3">
      <c r="A63" t="s">
        <v>66</v>
      </c>
      <c r="E63">
        <v>60</v>
      </c>
      <c r="F63" t="s">
        <v>314</v>
      </c>
      <c r="G63" t="s">
        <v>4335</v>
      </c>
      <c r="I63" s="8"/>
      <c r="M63">
        <v>56</v>
      </c>
      <c r="O63" t="s">
        <v>131</v>
      </c>
      <c r="S63">
        <v>70</v>
      </c>
      <c r="Y63" t="s">
        <v>12</v>
      </c>
      <c r="Z63" t="s">
        <v>314</v>
      </c>
      <c r="AB63" s="57" t="s">
        <v>2315</v>
      </c>
      <c r="AC63" t="s">
        <v>3314</v>
      </c>
      <c r="AE63">
        <v>60</v>
      </c>
      <c r="AG63" t="s">
        <v>131</v>
      </c>
      <c r="AK63">
        <v>70</v>
      </c>
      <c r="AQ63">
        <v>61</v>
      </c>
      <c r="AR63" t="s">
        <v>1313</v>
      </c>
      <c r="AT63" t="s">
        <v>315</v>
      </c>
      <c r="AU63" t="s">
        <v>2316</v>
      </c>
      <c r="AW63" t="s">
        <v>3315</v>
      </c>
      <c r="BA63">
        <v>61</v>
      </c>
      <c r="BG63">
        <v>61</v>
      </c>
    </row>
    <row r="64" spans="1:59" x14ac:dyDescent="0.3">
      <c r="A64" t="s">
        <v>5</v>
      </c>
      <c r="E64">
        <v>61</v>
      </c>
      <c r="F64" t="s">
        <v>315</v>
      </c>
      <c r="G64" t="s">
        <v>4336</v>
      </c>
      <c r="I64" s="8"/>
      <c r="M64">
        <v>57</v>
      </c>
      <c r="Y64" t="s">
        <v>1313</v>
      </c>
      <c r="Z64" t="s">
        <v>315</v>
      </c>
      <c r="AB64" s="57" t="s">
        <v>2316</v>
      </c>
      <c r="AC64" t="s">
        <v>3315</v>
      </c>
      <c r="AE64">
        <v>61</v>
      </c>
      <c r="AQ64">
        <v>62</v>
      </c>
      <c r="AR64" t="s">
        <v>1314</v>
      </c>
      <c r="AT64" t="s">
        <v>316</v>
      </c>
      <c r="AU64" t="s">
        <v>2317</v>
      </c>
      <c r="AW64" t="s">
        <v>3316</v>
      </c>
      <c r="BA64">
        <v>62</v>
      </c>
      <c r="BG64">
        <v>62</v>
      </c>
    </row>
    <row r="65" spans="1:59" x14ac:dyDescent="0.3">
      <c r="A65" t="s">
        <v>241</v>
      </c>
      <c r="E65">
        <v>62</v>
      </c>
      <c r="F65" t="s">
        <v>316</v>
      </c>
      <c r="G65" t="s">
        <v>4337</v>
      </c>
      <c r="I65" s="8"/>
      <c r="M65">
        <v>58</v>
      </c>
      <c r="O65" t="s">
        <v>136</v>
      </c>
      <c r="S65">
        <v>72</v>
      </c>
      <c r="Y65" t="s">
        <v>1314</v>
      </c>
      <c r="Z65" t="s">
        <v>316</v>
      </c>
      <c r="AB65" s="57" t="s">
        <v>2317</v>
      </c>
      <c r="AC65" t="s">
        <v>3316</v>
      </c>
      <c r="AE65">
        <v>62</v>
      </c>
      <c r="AG65" t="s">
        <v>136</v>
      </c>
      <c r="AK65">
        <v>72</v>
      </c>
      <c r="AQ65">
        <v>63</v>
      </c>
      <c r="AR65" t="s">
        <v>1315</v>
      </c>
      <c r="AT65" t="s">
        <v>317</v>
      </c>
      <c r="AU65" t="s">
        <v>2318</v>
      </c>
      <c r="AW65" t="s">
        <v>3317</v>
      </c>
      <c r="BA65">
        <v>63</v>
      </c>
      <c r="BG65">
        <v>63</v>
      </c>
    </row>
    <row r="66" spans="1:59" x14ac:dyDescent="0.3">
      <c r="A66" t="s">
        <v>242</v>
      </c>
      <c r="E66">
        <v>63</v>
      </c>
      <c r="F66" t="s">
        <v>317</v>
      </c>
      <c r="G66" t="s">
        <v>4338</v>
      </c>
      <c r="I66" s="8"/>
      <c r="M66">
        <v>59</v>
      </c>
      <c r="O66" t="s">
        <v>137</v>
      </c>
      <c r="S66">
        <v>73</v>
      </c>
      <c r="Y66" t="s">
        <v>1315</v>
      </c>
      <c r="Z66" t="s">
        <v>317</v>
      </c>
      <c r="AB66" s="57" t="s">
        <v>2318</v>
      </c>
      <c r="AC66" t="s">
        <v>3317</v>
      </c>
      <c r="AE66">
        <v>63</v>
      </c>
      <c r="AG66" t="s">
        <v>137</v>
      </c>
      <c r="AK66">
        <v>73</v>
      </c>
      <c r="AQ66">
        <v>64</v>
      </c>
      <c r="AR66" t="s">
        <v>1316</v>
      </c>
      <c r="AT66" t="s">
        <v>318</v>
      </c>
      <c r="AU66" t="s">
        <v>2319</v>
      </c>
      <c r="AW66" t="s">
        <v>3318</v>
      </c>
      <c r="BA66">
        <v>64</v>
      </c>
      <c r="BG66">
        <v>64</v>
      </c>
    </row>
    <row r="67" spans="1:59" x14ac:dyDescent="0.3">
      <c r="A67" t="s">
        <v>243</v>
      </c>
      <c r="E67">
        <v>64</v>
      </c>
      <c r="F67" t="s">
        <v>318</v>
      </c>
      <c r="G67" t="s">
        <v>4339</v>
      </c>
      <c r="I67" s="8"/>
      <c r="M67">
        <v>60</v>
      </c>
      <c r="O67" t="s">
        <v>45</v>
      </c>
      <c r="S67">
        <v>74</v>
      </c>
      <c r="Y67" t="s">
        <v>1316</v>
      </c>
      <c r="Z67" t="s">
        <v>318</v>
      </c>
      <c r="AB67" s="57" t="s">
        <v>2319</v>
      </c>
      <c r="AC67" t="s">
        <v>3318</v>
      </c>
      <c r="AE67">
        <v>64</v>
      </c>
      <c r="AG67" t="s">
        <v>45</v>
      </c>
      <c r="AK67">
        <v>74</v>
      </c>
      <c r="AQ67">
        <v>65</v>
      </c>
      <c r="AR67" t="s">
        <v>1317</v>
      </c>
      <c r="AT67" t="s">
        <v>319</v>
      </c>
      <c r="AU67" t="s">
        <v>2320</v>
      </c>
      <c r="AW67" t="s">
        <v>3319</v>
      </c>
      <c r="BA67">
        <v>65</v>
      </c>
      <c r="BG67">
        <v>65</v>
      </c>
    </row>
    <row r="68" spans="1:59" x14ac:dyDescent="0.3">
      <c r="E68">
        <v>65</v>
      </c>
      <c r="F68" t="s">
        <v>319</v>
      </c>
      <c r="G68" t="s">
        <v>4340</v>
      </c>
      <c r="I68" s="8"/>
      <c r="M68">
        <v>61</v>
      </c>
      <c r="O68" t="s">
        <v>140</v>
      </c>
      <c r="S68">
        <v>75</v>
      </c>
      <c r="Y68" t="s">
        <v>1317</v>
      </c>
      <c r="Z68" t="s">
        <v>319</v>
      </c>
      <c r="AB68" s="57" t="s">
        <v>2320</v>
      </c>
      <c r="AC68" t="s">
        <v>3319</v>
      </c>
      <c r="AE68">
        <v>65</v>
      </c>
      <c r="AG68" t="s">
        <v>140</v>
      </c>
      <c r="AK68">
        <v>75</v>
      </c>
      <c r="AQ68">
        <v>66</v>
      </c>
      <c r="AR68" t="s">
        <v>1318</v>
      </c>
      <c r="AT68" t="s">
        <v>320</v>
      </c>
      <c r="AU68" t="s">
        <v>2321</v>
      </c>
      <c r="AW68" t="s">
        <v>3320</v>
      </c>
      <c r="BA68">
        <v>66</v>
      </c>
      <c r="BG68">
        <v>66</v>
      </c>
    </row>
    <row r="69" spans="1:59" x14ac:dyDescent="0.3">
      <c r="E69">
        <v>66</v>
      </c>
      <c r="F69" t="s">
        <v>320</v>
      </c>
      <c r="G69" t="s">
        <v>4341</v>
      </c>
      <c r="I69" s="8"/>
      <c r="M69">
        <v>62</v>
      </c>
      <c r="O69" t="s">
        <v>141</v>
      </c>
      <c r="S69">
        <v>76</v>
      </c>
      <c r="Y69" t="s">
        <v>1318</v>
      </c>
      <c r="Z69" t="s">
        <v>320</v>
      </c>
      <c r="AB69" s="57" t="s">
        <v>2321</v>
      </c>
      <c r="AC69" t="s">
        <v>3320</v>
      </c>
      <c r="AE69">
        <v>66</v>
      </c>
      <c r="AG69" t="s">
        <v>141</v>
      </c>
      <c r="AK69">
        <v>76</v>
      </c>
      <c r="AQ69">
        <v>67</v>
      </c>
      <c r="AR69" t="s">
        <v>1319</v>
      </c>
      <c r="AT69" t="s">
        <v>321</v>
      </c>
      <c r="AU69" t="s">
        <v>2322</v>
      </c>
      <c r="AW69" t="s">
        <v>3321</v>
      </c>
      <c r="BA69">
        <v>67</v>
      </c>
      <c r="BG69">
        <v>67</v>
      </c>
    </row>
    <row r="70" spans="1:59" x14ac:dyDescent="0.3">
      <c r="E70">
        <v>67</v>
      </c>
      <c r="F70" t="s">
        <v>321</v>
      </c>
      <c r="G70" t="s">
        <v>4342</v>
      </c>
      <c r="I70" s="8"/>
      <c r="M70">
        <v>63</v>
      </c>
      <c r="S70">
        <v>77</v>
      </c>
      <c r="Y70" t="s">
        <v>1319</v>
      </c>
      <c r="Z70" t="s">
        <v>321</v>
      </c>
      <c r="AB70" s="57" t="s">
        <v>2322</v>
      </c>
      <c r="AC70" t="s">
        <v>3321</v>
      </c>
      <c r="AE70">
        <v>67</v>
      </c>
      <c r="AK70">
        <v>77</v>
      </c>
      <c r="AQ70">
        <v>68</v>
      </c>
      <c r="AR70" t="s">
        <v>1320</v>
      </c>
      <c r="AT70" t="s">
        <v>322</v>
      </c>
      <c r="AU70" t="s">
        <v>2323</v>
      </c>
      <c r="AW70" t="s">
        <v>3322</v>
      </c>
      <c r="BA70">
        <v>68</v>
      </c>
      <c r="BG70">
        <v>68</v>
      </c>
    </row>
    <row r="71" spans="1:59" x14ac:dyDescent="0.3">
      <c r="A71" t="s">
        <v>72</v>
      </c>
      <c r="E71">
        <v>68</v>
      </c>
      <c r="F71" t="s">
        <v>322</v>
      </c>
      <c r="G71" t="s">
        <v>4343</v>
      </c>
      <c r="I71" s="8"/>
      <c r="M71">
        <v>64</v>
      </c>
      <c r="O71" t="s">
        <v>144</v>
      </c>
      <c r="S71">
        <v>78</v>
      </c>
      <c r="Y71" t="s">
        <v>1320</v>
      </c>
      <c r="Z71" t="s">
        <v>322</v>
      </c>
      <c r="AB71" s="57" t="s">
        <v>2323</v>
      </c>
      <c r="AC71" t="s">
        <v>3322</v>
      </c>
      <c r="AE71">
        <v>68</v>
      </c>
      <c r="AG71" t="s">
        <v>144</v>
      </c>
      <c r="AK71">
        <v>78</v>
      </c>
      <c r="AQ71">
        <v>69</v>
      </c>
      <c r="AR71" t="s">
        <v>1321</v>
      </c>
      <c r="AT71" t="s">
        <v>323</v>
      </c>
      <c r="AU71" t="s">
        <v>2324</v>
      </c>
      <c r="AW71" t="s">
        <v>3323</v>
      </c>
      <c r="BA71">
        <v>69</v>
      </c>
      <c r="BG71">
        <v>69</v>
      </c>
    </row>
    <row r="72" spans="1:59" x14ac:dyDescent="0.3">
      <c r="A72" t="s">
        <v>15</v>
      </c>
      <c r="E72">
        <v>69</v>
      </c>
      <c r="F72" t="s">
        <v>323</v>
      </c>
      <c r="G72" t="s">
        <v>4344</v>
      </c>
      <c r="I72" s="8"/>
      <c r="M72">
        <v>65</v>
      </c>
      <c r="O72" t="s">
        <v>145</v>
      </c>
      <c r="S72">
        <v>79</v>
      </c>
      <c r="Y72" t="s">
        <v>1321</v>
      </c>
      <c r="Z72" t="s">
        <v>323</v>
      </c>
      <c r="AB72" s="57" t="s">
        <v>2324</v>
      </c>
      <c r="AC72" t="s">
        <v>3323</v>
      </c>
      <c r="AE72">
        <v>69</v>
      </c>
      <c r="AG72" t="s">
        <v>145</v>
      </c>
      <c r="AK72">
        <v>79</v>
      </c>
      <c r="AQ72">
        <v>70</v>
      </c>
      <c r="AR72" t="s">
        <v>1322</v>
      </c>
      <c r="AT72" t="s">
        <v>324</v>
      </c>
      <c r="AU72" t="s">
        <v>2325</v>
      </c>
      <c r="AW72" t="s">
        <v>3324</v>
      </c>
      <c r="BA72">
        <v>70</v>
      </c>
      <c r="BG72">
        <v>70</v>
      </c>
    </row>
    <row r="73" spans="1:59" x14ac:dyDescent="0.3">
      <c r="E73">
        <v>70</v>
      </c>
      <c r="F73" t="s">
        <v>324</v>
      </c>
      <c r="G73" t="s">
        <v>4345</v>
      </c>
      <c r="I73" s="8"/>
      <c r="M73">
        <v>66</v>
      </c>
      <c r="S73">
        <v>80</v>
      </c>
      <c r="Y73" t="s">
        <v>1322</v>
      </c>
      <c r="Z73" t="s">
        <v>324</v>
      </c>
      <c r="AB73" s="57" t="s">
        <v>2325</v>
      </c>
      <c r="AC73" t="s">
        <v>3324</v>
      </c>
      <c r="AE73">
        <v>70</v>
      </c>
      <c r="AK73">
        <v>80</v>
      </c>
      <c r="AQ73">
        <v>71</v>
      </c>
      <c r="AR73" t="s">
        <v>1323</v>
      </c>
      <c r="AT73" t="s">
        <v>325</v>
      </c>
      <c r="AU73" t="s">
        <v>2326</v>
      </c>
      <c r="AW73" t="s">
        <v>3325</v>
      </c>
      <c r="BA73">
        <v>71</v>
      </c>
      <c r="BG73">
        <v>71</v>
      </c>
    </row>
    <row r="74" spans="1:59" x14ac:dyDescent="0.3">
      <c r="A74">
        <v>25</v>
      </c>
      <c r="E74">
        <v>71</v>
      </c>
      <c r="F74" t="s">
        <v>325</v>
      </c>
      <c r="G74" t="s">
        <v>4346</v>
      </c>
      <c r="M74">
        <v>67</v>
      </c>
      <c r="O74" t="s">
        <v>148</v>
      </c>
      <c r="S74">
        <v>81</v>
      </c>
      <c r="Y74" t="s">
        <v>1323</v>
      </c>
      <c r="Z74" t="s">
        <v>325</v>
      </c>
      <c r="AB74" s="57" t="s">
        <v>2326</v>
      </c>
      <c r="AC74" t="s">
        <v>3325</v>
      </c>
      <c r="AE74">
        <v>71</v>
      </c>
      <c r="AG74" t="s">
        <v>148</v>
      </c>
      <c r="AK74">
        <v>81</v>
      </c>
      <c r="AQ74">
        <v>72</v>
      </c>
      <c r="AR74" t="s">
        <v>1324</v>
      </c>
      <c r="AT74" t="s">
        <v>326</v>
      </c>
      <c r="AU74" t="s">
        <v>2327</v>
      </c>
      <c r="AW74" t="s">
        <v>3326</v>
      </c>
      <c r="BA74">
        <v>72</v>
      </c>
      <c r="BG74">
        <v>72</v>
      </c>
    </row>
    <row r="75" spans="1:59" x14ac:dyDescent="0.3">
      <c r="A75">
        <v>465</v>
      </c>
      <c r="E75">
        <v>72</v>
      </c>
      <c r="F75" t="s">
        <v>326</v>
      </c>
      <c r="G75" t="s">
        <v>4347</v>
      </c>
      <c r="M75">
        <v>68</v>
      </c>
      <c r="O75" t="s">
        <v>149</v>
      </c>
      <c r="S75">
        <v>82</v>
      </c>
      <c r="Y75" t="s">
        <v>1324</v>
      </c>
      <c r="Z75" t="s">
        <v>326</v>
      </c>
      <c r="AB75" s="57" t="s">
        <v>2327</v>
      </c>
      <c r="AC75" t="s">
        <v>3326</v>
      </c>
      <c r="AE75">
        <v>72</v>
      </c>
      <c r="AG75" t="s">
        <v>149</v>
      </c>
      <c r="AK75">
        <v>82</v>
      </c>
      <c r="AQ75">
        <v>73</v>
      </c>
      <c r="AR75" t="s">
        <v>1325</v>
      </c>
      <c r="AT75" t="s">
        <v>327</v>
      </c>
      <c r="AU75" t="s">
        <v>2328</v>
      </c>
      <c r="AW75" t="s">
        <v>3327</v>
      </c>
      <c r="BA75">
        <v>73</v>
      </c>
      <c r="BG75">
        <v>73</v>
      </c>
    </row>
    <row r="76" spans="1:59" x14ac:dyDescent="0.3">
      <c r="A76">
        <v>587</v>
      </c>
      <c r="E76">
        <v>73</v>
      </c>
      <c r="F76" t="s">
        <v>327</v>
      </c>
      <c r="G76" t="s">
        <v>4348</v>
      </c>
      <c r="M76">
        <v>69</v>
      </c>
      <c r="O76" t="s">
        <v>150</v>
      </c>
      <c r="S76">
        <v>83</v>
      </c>
      <c r="Y76" t="s">
        <v>1325</v>
      </c>
      <c r="Z76" t="s">
        <v>327</v>
      </c>
      <c r="AB76" s="57" t="s">
        <v>2328</v>
      </c>
      <c r="AC76" t="s">
        <v>3327</v>
      </c>
      <c r="AE76">
        <v>73</v>
      </c>
      <c r="AG76" t="s">
        <v>150</v>
      </c>
      <c r="AK76">
        <v>83</v>
      </c>
      <c r="AQ76">
        <v>74</v>
      </c>
      <c r="AR76" t="s">
        <v>1326</v>
      </c>
      <c r="AT76" t="s">
        <v>328</v>
      </c>
      <c r="AU76" t="s">
        <v>2329</v>
      </c>
      <c r="AW76" t="s">
        <v>3328</v>
      </c>
      <c r="BA76">
        <v>74</v>
      </c>
      <c r="BG76">
        <v>74</v>
      </c>
    </row>
    <row r="77" spans="1:59" x14ac:dyDescent="0.3">
      <c r="A77" s="8" t="s">
        <v>50</v>
      </c>
      <c r="E77">
        <v>74</v>
      </c>
      <c r="F77" t="s">
        <v>328</v>
      </c>
      <c r="G77" t="s">
        <v>4349</v>
      </c>
      <c r="M77">
        <v>70</v>
      </c>
      <c r="S77">
        <v>84</v>
      </c>
      <c r="Y77" t="s">
        <v>1326</v>
      </c>
      <c r="Z77" t="s">
        <v>328</v>
      </c>
      <c r="AB77" s="57" t="s">
        <v>2329</v>
      </c>
      <c r="AC77" t="s">
        <v>3328</v>
      </c>
      <c r="AE77">
        <v>74</v>
      </c>
      <c r="AK77">
        <v>84</v>
      </c>
      <c r="AQ77">
        <v>75</v>
      </c>
      <c r="AR77" t="s">
        <v>1327</v>
      </c>
      <c r="AT77" t="s">
        <v>329</v>
      </c>
      <c r="AU77" t="s">
        <v>2330</v>
      </c>
      <c r="AW77" t="s">
        <v>3329</v>
      </c>
      <c r="BA77">
        <v>75</v>
      </c>
      <c r="BG77">
        <v>75</v>
      </c>
    </row>
    <row r="78" spans="1:59" x14ac:dyDescent="0.3">
      <c r="A78" s="8" t="s">
        <v>75</v>
      </c>
      <c r="E78">
        <v>75</v>
      </c>
      <c r="F78" t="s">
        <v>329</v>
      </c>
      <c r="G78" t="s">
        <v>4350</v>
      </c>
      <c r="I78" s="8"/>
      <c r="M78">
        <v>71</v>
      </c>
      <c r="S78">
        <v>85</v>
      </c>
      <c r="Y78" t="s">
        <v>1327</v>
      </c>
      <c r="Z78" t="s">
        <v>329</v>
      </c>
      <c r="AB78" s="57" t="s">
        <v>2330</v>
      </c>
      <c r="AC78" t="s">
        <v>3329</v>
      </c>
      <c r="AE78">
        <v>75</v>
      </c>
      <c r="AK78">
        <v>85</v>
      </c>
      <c r="AQ78">
        <v>76</v>
      </c>
      <c r="AR78" t="s">
        <v>1328</v>
      </c>
      <c r="AT78" t="s">
        <v>330</v>
      </c>
      <c r="AU78" t="s">
        <v>2331</v>
      </c>
      <c r="AW78" t="s">
        <v>3330</v>
      </c>
      <c r="BA78">
        <v>76</v>
      </c>
      <c r="BG78">
        <v>76</v>
      </c>
    </row>
    <row r="79" spans="1:59" x14ac:dyDescent="0.3">
      <c r="E79">
        <v>76</v>
      </c>
      <c r="F79" t="s">
        <v>330</v>
      </c>
      <c r="G79" t="s">
        <v>4351</v>
      </c>
      <c r="I79" s="8"/>
      <c r="M79">
        <v>72</v>
      </c>
      <c r="S79">
        <v>86</v>
      </c>
      <c r="Y79" t="s">
        <v>1328</v>
      </c>
      <c r="Z79" t="s">
        <v>330</v>
      </c>
      <c r="AB79" s="57" t="s">
        <v>2331</v>
      </c>
      <c r="AC79" t="s">
        <v>3330</v>
      </c>
      <c r="AE79">
        <v>76</v>
      </c>
      <c r="AK79">
        <v>86</v>
      </c>
      <c r="AQ79">
        <v>77</v>
      </c>
      <c r="AR79" t="s">
        <v>1329</v>
      </c>
      <c r="AT79" t="s">
        <v>331</v>
      </c>
      <c r="AU79" t="s">
        <v>2332</v>
      </c>
      <c r="AW79" t="s">
        <v>3331</v>
      </c>
      <c r="BA79">
        <v>77</v>
      </c>
      <c r="BG79">
        <v>77</v>
      </c>
    </row>
    <row r="80" spans="1:59" x14ac:dyDescent="0.3">
      <c r="A80" t="s">
        <v>99</v>
      </c>
      <c r="E80">
        <v>77</v>
      </c>
      <c r="F80" t="s">
        <v>331</v>
      </c>
      <c r="G80" t="s">
        <v>4352</v>
      </c>
      <c r="M80">
        <v>73</v>
      </c>
      <c r="S80">
        <v>87</v>
      </c>
      <c r="Y80" t="s">
        <v>1329</v>
      </c>
      <c r="Z80" t="s">
        <v>331</v>
      </c>
      <c r="AB80" s="57" t="s">
        <v>2332</v>
      </c>
      <c r="AC80" t="s">
        <v>3331</v>
      </c>
      <c r="AE80">
        <v>77</v>
      </c>
      <c r="AK80">
        <v>87</v>
      </c>
      <c r="AQ80">
        <v>78</v>
      </c>
      <c r="AR80" t="s">
        <v>1330</v>
      </c>
      <c r="AT80" t="s">
        <v>332</v>
      </c>
      <c r="AU80" t="s">
        <v>2333</v>
      </c>
      <c r="AW80" t="s">
        <v>3332</v>
      </c>
      <c r="BA80">
        <v>78</v>
      </c>
      <c r="BG80">
        <v>78</v>
      </c>
    </row>
    <row r="81" spans="1:59" x14ac:dyDescent="0.3">
      <c r="A81" t="s">
        <v>100</v>
      </c>
      <c r="E81">
        <v>78</v>
      </c>
      <c r="F81" t="s">
        <v>332</v>
      </c>
      <c r="G81" t="s">
        <v>4353</v>
      </c>
      <c r="M81">
        <v>74</v>
      </c>
      <c r="S81">
        <v>88</v>
      </c>
      <c r="Y81" t="s">
        <v>1330</v>
      </c>
      <c r="Z81" t="s">
        <v>332</v>
      </c>
      <c r="AB81" s="57" t="s">
        <v>2333</v>
      </c>
      <c r="AC81" t="s">
        <v>3332</v>
      </c>
      <c r="AE81">
        <v>78</v>
      </c>
      <c r="AK81">
        <v>88</v>
      </c>
      <c r="AQ81">
        <v>79</v>
      </c>
      <c r="AR81" t="s">
        <v>1331</v>
      </c>
      <c r="AT81" t="s">
        <v>333</v>
      </c>
      <c r="AU81" t="s">
        <v>2334</v>
      </c>
      <c r="AW81" t="s">
        <v>3333</v>
      </c>
      <c r="BA81">
        <v>79</v>
      </c>
      <c r="BG81">
        <v>79</v>
      </c>
    </row>
    <row r="82" spans="1:59" x14ac:dyDescent="0.3">
      <c r="E82">
        <v>79</v>
      </c>
      <c r="F82" t="s">
        <v>333</v>
      </c>
      <c r="G82" t="s">
        <v>4354</v>
      </c>
      <c r="M82">
        <v>75</v>
      </c>
      <c r="S82">
        <v>89</v>
      </c>
      <c r="Y82" t="s">
        <v>1331</v>
      </c>
      <c r="Z82" t="s">
        <v>333</v>
      </c>
      <c r="AB82" s="57" t="s">
        <v>2334</v>
      </c>
      <c r="AC82" t="s">
        <v>3333</v>
      </c>
      <c r="AE82">
        <v>79</v>
      </c>
      <c r="AK82">
        <v>89</v>
      </c>
      <c r="AQ82">
        <v>80</v>
      </c>
      <c r="AR82" t="s">
        <v>1332</v>
      </c>
      <c r="AT82" t="s">
        <v>334</v>
      </c>
      <c r="AU82" t="s">
        <v>2335</v>
      </c>
      <c r="AW82" t="s">
        <v>3334</v>
      </c>
      <c r="BA82">
        <v>80</v>
      </c>
      <c r="BG82">
        <v>80</v>
      </c>
    </row>
    <row r="83" spans="1:59" x14ac:dyDescent="0.3">
      <c r="A83" t="s">
        <v>102</v>
      </c>
      <c r="E83">
        <v>80</v>
      </c>
      <c r="F83" t="s">
        <v>334</v>
      </c>
      <c r="G83" t="s">
        <v>4355</v>
      </c>
      <c r="M83">
        <v>76</v>
      </c>
      <c r="S83">
        <v>90</v>
      </c>
      <c r="Y83" t="s">
        <v>1332</v>
      </c>
      <c r="Z83" t="s">
        <v>334</v>
      </c>
      <c r="AB83" s="57" t="s">
        <v>2335</v>
      </c>
      <c r="AC83" t="s">
        <v>3334</v>
      </c>
      <c r="AE83">
        <v>80</v>
      </c>
      <c r="AK83">
        <v>90</v>
      </c>
      <c r="AQ83">
        <v>81</v>
      </c>
      <c r="AR83" t="s">
        <v>1333</v>
      </c>
      <c r="AT83" t="s">
        <v>335</v>
      </c>
      <c r="AU83" t="s">
        <v>2336</v>
      </c>
      <c r="AW83" t="s">
        <v>3335</v>
      </c>
      <c r="BA83">
        <v>81</v>
      </c>
      <c r="BG83">
        <v>81</v>
      </c>
    </row>
    <row r="84" spans="1:59" x14ac:dyDescent="0.3">
      <c r="A84" t="s">
        <v>103</v>
      </c>
      <c r="E84">
        <v>81</v>
      </c>
      <c r="F84" t="s">
        <v>335</v>
      </c>
      <c r="G84" t="s">
        <v>4356</v>
      </c>
      <c r="M84">
        <v>77</v>
      </c>
      <c r="S84">
        <v>91</v>
      </c>
      <c r="Y84" t="s">
        <v>1333</v>
      </c>
      <c r="Z84" t="s">
        <v>335</v>
      </c>
      <c r="AB84" s="57" t="s">
        <v>2336</v>
      </c>
      <c r="AC84" t="s">
        <v>3335</v>
      </c>
      <c r="AE84">
        <v>81</v>
      </c>
      <c r="AK84">
        <v>91</v>
      </c>
      <c r="AQ84">
        <v>82</v>
      </c>
      <c r="AR84" t="s">
        <v>1334</v>
      </c>
      <c r="AT84" t="s">
        <v>336</v>
      </c>
      <c r="AU84" t="s">
        <v>2337</v>
      </c>
      <c r="AW84" t="s">
        <v>3336</v>
      </c>
      <c r="BA84">
        <v>82</v>
      </c>
      <c r="BG84">
        <v>82</v>
      </c>
    </row>
    <row r="85" spans="1:59" x14ac:dyDescent="0.3">
      <c r="A85" t="s">
        <v>104</v>
      </c>
      <c r="E85">
        <v>82</v>
      </c>
      <c r="F85" t="s">
        <v>336</v>
      </c>
      <c r="G85" t="s">
        <v>4357</v>
      </c>
      <c r="M85">
        <v>78</v>
      </c>
      <c r="S85">
        <v>92</v>
      </c>
      <c r="Y85" t="s">
        <v>1334</v>
      </c>
      <c r="Z85" t="s">
        <v>336</v>
      </c>
      <c r="AB85" s="57" t="s">
        <v>2337</v>
      </c>
      <c r="AC85" t="s">
        <v>3336</v>
      </c>
      <c r="AE85">
        <v>82</v>
      </c>
      <c r="AK85">
        <v>92</v>
      </c>
      <c r="AQ85">
        <v>83</v>
      </c>
      <c r="AR85" t="s">
        <v>1335</v>
      </c>
      <c r="AT85" t="s">
        <v>337</v>
      </c>
      <c r="AU85" t="s">
        <v>2338</v>
      </c>
      <c r="AW85" t="s">
        <v>3337</v>
      </c>
      <c r="BA85">
        <v>83</v>
      </c>
      <c r="BG85">
        <v>83</v>
      </c>
    </row>
    <row r="86" spans="1:59" x14ac:dyDescent="0.3">
      <c r="A86" t="s">
        <v>105</v>
      </c>
      <c r="E86">
        <v>83</v>
      </c>
      <c r="F86" t="s">
        <v>337</v>
      </c>
      <c r="G86" t="s">
        <v>4358</v>
      </c>
      <c r="I86" s="8"/>
      <c r="M86">
        <v>79</v>
      </c>
      <c r="S86">
        <v>93</v>
      </c>
      <c r="Y86" t="s">
        <v>1335</v>
      </c>
      <c r="Z86" t="s">
        <v>337</v>
      </c>
      <c r="AB86" s="57" t="s">
        <v>2338</v>
      </c>
      <c r="AC86" t="s">
        <v>3337</v>
      </c>
      <c r="AE86">
        <v>83</v>
      </c>
      <c r="AK86">
        <v>93</v>
      </c>
      <c r="AQ86">
        <v>84</v>
      </c>
      <c r="AR86" t="s">
        <v>1336</v>
      </c>
      <c r="AT86" t="s">
        <v>338</v>
      </c>
      <c r="AU86" t="s">
        <v>2339</v>
      </c>
      <c r="AW86" t="s">
        <v>3338</v>
      </c>
      <c r="BA86">
        <v>84</v>
      </c>
      <c r="BG86">
        <v>84</v>
      </c>
    </row>
    <row r="87" spans="1:59" x14ac:dyDescent="0.3">
      <c r="E87">
        <v>84</v>
      </c>
      <c r="F87" t="s">
        <v>338</v>
      </c>
      <c r="G87" t="s">
        <v>4359</v>
      </c>
      <c r="I87" s="8"/>
      <c r="M87">
        <v>80</v>
      </c>
      <c r="S87">
        <v>94</v>
      </c>
      <c r="Y87" t="s">
        <v>1336</v>
      </c>
      <c r="Z87" t="s">
        <v>338</v>
      </c>
      <c r="AB87" s="57" t="s">
        <v>2339</v>
      </c>
      <c r="AC87" t="s">
        <v>3338</v>
      </c>
      <c r="AE87">
        <v>84</v>
      </c>
      <c r="AK87">
        <v>94</v>
      </c>
      <c r="AQ87">
        <v>85</v>
      </c>
      <c r="AR87" t="s">
        <v>1337</v>
      </c>
      <c r="AT87" t="s">
        <v>339</v>
      </c>
      <c r="AU87" t="s">
        <v>2340</v>
      </c>
      <c r="AW87" t="s">
        <v>3339</v>
      </c>
      <c r="BA87">
        <v>85</v>
      </c>
      <c r="BG87">
        <v>85</v>
      </c>
    </row>
    <row r="88" spans="1:59" x14ac:dyDescent="0.3">
      <c r="A88" t="s">
        <v>106</v>
      </c>
      <c r="E88">
        <v>85</v>
      </c>
      <c r="F88" t="s">
        <v>339</v>
      </c>
      <c r="G88" t="s">
        <v>4360</v>
      </c>
      <c r="M88">
        <v>81</v>
      </c>
      <c r="S88">
        <v>95</v>
      </c>
      <c r="Y88" t="s">
        <v>1337</v>
      </c>
      <c r="Z88" t="s">
        <v>339</v>
      </c>
      <c r="AB88" s="57" t="s">
        <v>2340</v>
      </c>
      <c r="AC88" t="s">
        <v>3339</v>
      </c>
      <c r="AE88">
        <v>85</v>
      </c>
      <c r="AK88">
        <v>95</v>
      </c>
      <c r="AQ88">
        <v>86</v>
      </c>
      <c r="AR88" t="s">
        <v>1338</v>
      </c>
      <c r="AT88" t="s">
        <v>340</v>
      </c>
      <c r="AU88" t="s">
        <v>2341</v>
      </c>
      <c r="AW88" t="s">
        <v>3340</v>
      </c>
      <c r="BA88">
        <v>86</v>
      </c>
      <c r="BG88">
        <v>86</v>
      </c>
    </row>
    <row r="89" spans="1:59" x14ac:dyDescent="0.3">
      <c r="A89" t="s">
        <v>107</v>
      </c>
      <c r="E89">
        <v>86</v>
      </c>
      <c r="F89" t="s">
        <v>340</v>
      </c>
      <c r="G89" t="s">
        <v>4361</v>
      </c>
      <c r="M89">
        <v>82</v>
      </c>
      <c r="S89">
        <v>96</v>
      </c>
      <c r="Y89" t="s">
        <v>1338</v>
      </c>
      <c r="Z89" t="s">
        <v>340</v>
      </c>
      <c r="AB89" s="57" t="s">
        <v>2341</v>
      </c>
      <c r="AC89" t="s">
        <v>3340</v>
      </c>
      <c r="AE89">
        <v>86</v>
      </c>
      <c r="AK89">
        <v>96</v>
      </c>
      <c r="AQ89">
        <v>87</v>
      </c>
      <c r="AR89" t="s">
        <v>1339</v>
      </c>
      <c r="AT89" t="s">
        <v>341</v>
      </c>
      <c r="AU89" t="s">
        <v>2342</v>
      </c>
      <c r="AW89" t="s">
        <v>3341</v>
      </c>
      <c r="BA89">
        <v>87</v>
      </c>
      <c r="BG89">
        <v>87</v>
      </c>
    </row>
    <row r="90" spans="1:59" x14ac:dyDescent="0.3">
      <c r="E90">
        <v>87</v>
      </c>
      <c r="F90" t="s">
        <v>341</v>
      </c>
      <c r="G90" t="s">
        <v>4362</v>
      </c>
      <c r="M90">
        <v>83</v>
      </c>
      <c r="S90">
        <v>97</v>
      </c>
      <c r="Y90" t="s">
        <v>1339</v>
      </c>
      <c r="Z90" t="s">
        <v>341</v>
      </c>
      <c r="AB90" s="57" t="s">
        <v>2342</v>
      </c>
      <c r="AC90" t="s">
        <v>3341</v>
      </c>
      <c r="AE90">
        <v>87</v>
      </c>
      <c r="AK90">
        <v>97</v>
      </c>
      <c r="AQ90">
        <v>88</v>
      </c>
      <c r="AR90" t="s">
        <v>1340</v>
      </c>
      <c r="AT90" t="s">
        <v>342</v>
      </c>
      <c r="AU90" t="s">
        <v>2343</v>
      </c>
      <c r="AW90" t="s">
        <v>3342</v>
      </c>
      <c r="BA90">
        <v>88</v>
      </c>
      <c r="BG90">
        <v>88</v>
      </c>
    </row>
    <row r="91" spans="1:59" x14ac:dyDescent="0.3">
      <c r="E91">
        <v>88</v>
      </c>
      <c r="F91" t="s">
        <v>342</v>
      </c>
      <c r="G91" t="s">
        <v>4363</v>
      </c>
      <c r="M91">
        <v>84</v>
      </c>
      <c r="S91">
        <v>98</v>
      </c>
      <c r="Y91" t="s">
        <v>1340</v>
      </c>
      <c r="Z91" t="s">
        <v>342</v>
      </c>
      <c r="AB91" s="57" t="s">
        <v>2343</v>
      </c>
      <c r="AC91" t="s">
        <v>3342</v>
      </c>
      <c r="AE91">
        <v>88</v>
      </c>
      <c r="AK91">
        <v>98</v>
      </c>
      <c r="AQ91">
        <v>89</v>
      </c>
      <c r="AR91" t="s">
        <v>1341</v>
      </c>
      <c r="AT91" t="s">
        <v>343</v>
      </c>
      <c r="AU91" t="s">
        <v>2344</v>
      </c>
      <c r="AW91" t="s">
        <v>3343</v>
      </c>
      <c r="BA91">
        <v>89</v>
      </c>
      <c r="BG91">
        <v>89</v>
      </c>
    </row>
    <row r="92" spans="1:59" x14ac:dyDescent="0.3">
      <c r="E92">
        <v>89</v>
      </c>
      <c r="F92" t="s">
        <v>343</v>
      </c>
      <c r="G92" t="s">
        <v>4364</v>
      </c>
      <c r="M92">
        <v>85</v>
      </c>
      <c r="S92">
        <v>99</v>
      </c>
      <c r="Y92" t="s">
        <v>1341</v>
      </c>
      <c r="Z92" t="s">
        <v>343</v>
      </c>
      <c r="AB92" s="57" t="s">
        <v>2344</v>
      </c>
      <c r="AC92" t="s">
        <v>3343</v>
      </c>
      <c r="AE92">
        <v>89</v>
      </c>
      <c r="AK92">
        <v>99</v>
      </c>
      <c r="AQ92">
        <v>90</v>
      </c>
      <c r="AR92" t="s">
        <v>1342</v>
      </c>
      <c r="AT92" t="s">
        <v>344</v>
      </c>
      <c r="AU92" t="s">
        <v>2345</v>
      </c>
      <c r="AW92" t="s">
        <v>3344</v>
      </c>
      <c r="BA92">
        <v>90</v>
      </c>
      <c r="BG92">
        <v>90</v>
      </c>
    </row>
    <row r="93" spans="1:59" x14ac:dyDescent="0.3">
      <c r="E93">
        <v>90</v>
      </c>
      <c r="F93" t="s">
        <v>344</v>
      </c>
      <c r="G93" t="s">
        <v>4365</v>
      </c>
      <c r="M93">
        <v>86</v>
      </c>
      <c r="S93">
        <v>100</v>
      </c>
      <c r="Y93" t="s">
        <v>1342</v>
      </c>
      <c r="Z93" t="s">
        <v>344</v>
      </c>
      <c r="AB93" s="57" t="s">
        <v>2345</v>
      </c>
      <c r="AC93" t="s">
        <v>3344</v>
      </c>
      <c r="AE93">
        <v>90</v>
      </c>
      <c r="AK93">
        <v>100</v>
      </c>
      <c r="AQ93">
        <v>91</v>
      </c>
      <c r="AR93" t="s">
        <v>1343</v>
      </c>
      <c r="AT93" t="s">
        <v>345</v>
      </c>
      <c r="AU93" t="s">
        <v>2346</v>
      </c>
      <c r="AW93" t="s">
        <v>3345</v>
      </c>
      <c r="BA93">
        <v>91</v>
      </c>
      <c r="BG93">
        <v>91</v>
      </c>
    </row>
    <row r="94" spans="1:59" x14ac:dyDescent="0.3">
      <c r="E94">
        <v>91</v>
      </c>
      <c r="F94" t="s">
        <v>345</v>
      </c>
      <c r="G94" t="s">
        <v>4366</v>
      </c>
      <c r="M94">
        <v>87</v>
      </c>
      <c r="S94">
        <v>101</v>
      </c>
      <c r="Y94" t="s">
        <v>1343</v>
      </c>
      <c r="Z94" t="s">
        <v>345</v>
      </c>
      <c r="AB94" s="57" t="s">
        <v>2346</v>
      </c>
      <c r="AC94" t="s">
        <v>3345</v>
      </c>
      <c r="AE94">
        <v>91</v>
      </c>
      <c r="AK94">
        <v>101</v>
      </c>
      <c r="AQ94">
        <v>92</v>
      </c>
      <c r="AR94" t="s">
        <v>1344</v>
      </c>
      <c r="AT94" t="s">
        <v>346</v>
      </c>
      <c r="AU94" t="s">
        <v>2347</v>
      </c>
      <c r="AW94" t="s">
        <v>3346</v>
      </c>
      <c r="BA94">
        <v>92</v>
      </c>
      <c r="BG94">
        <v>92</v>
      </c>
    </row>
    <row r="95" spans="1:59" x14ac:dyDescent="0.3">
      <c r="E95">
        <v>92</v>
      </c>
      <c r="F95" t="s">
        <v>346</v>
      </c>
      <c r="G95" t="s">
        <v>4367</v>
      </c>
      <c r="M95">
        <v>88</v>
      </c>
      <c r="S95">
        <v>102</v>
      </c>
      <c r="Y95" t="s">
        <v>1344</v>
      </c>
      <c r="Z95" t="s">
        <v>346</v>
      </c>
      <c r="AB95" s="57" t="s">
        <v>2347</v>
      </c>
      <c r="AC95" t="s">
        <v>3346</v>
      </c>
      <c r="AE95">
        <v>92</v>
      </c>
      <c r="AK95">
        <v>102</v>
      </c>
      <c r="AQ95">
        <v>93</v>
      </c>
      <c r="AR95" t="s">
        <v>1345</v>
      </c>
      <c r="AT95" t="s">
        <v>347</v>
      </c>
      <c r="AU95" t="s">
        <v>2348</v>
      </c>
      <c r="AW95" t="s">
        <v>3347</v>
      </c>
      <c r="BA95">
        <v>93</v>
      </c>
      <c r="BG95">
        <v>93</v>
      </c>
    </row>
    <row r="96" spans="1:59" x14ac:dyDescent="0.3">
      <c r="E96">
        <v>93</v>
      </c>
      <c r="F96" t="s">
        <v>347</v>
      </c>
      <c r="G96" t="s">
        <v>4368</v>
      </c>
      <c r="M96">
        <v>89</v>
      </c>
      <c r="S96">
        <v>103</v>
      </c>
      <c r="Y96" t="s">
        <v>1345</v>
      </c>
      <c r="Z96" t="s">
        <v>347</v>
      </c>
      <c r="AB96" s="57" t="s">
        <v>2348</v>
      </c>
      <c r="AC96" t="s">
        <v>3347</v>
      </c>
      <c r="AE96">
        <v>93</v>
      </c>
      <c r="AK96">
        <v>103</v>
      </c>
      <c r="AQ96">
        <v>94</v>
      </c>
      <c r="AR96" t="s">
        <v>1346</v>
      </c>
      <c r="AT96" t="s">
        <v>348</v>
      </c>
      <c r="AU96" t="s">
        <v>2349</v>
      </c>
      <c r="AW96" t="s">
        <v>3348</v>
      </c>
      <c r="BA96">
        <v>94</v>
      </c>
      <c r="BG96">
        <v>94</v>
      </c>
    </row>
    <row r="97" spans="5:59" x14ac:dyDescent="0.3">
      <c r="E97">
        <v>94</v>
      </c>
      <c r="F97" t="s">
        <v>348</v>
      </c>
      <c r="G97" t="s">
        <v>4369</v>
      </c>
      <c r="M97">
        <v>90</v>
      </c>
      <c r="S97">
        <v>104</v>
      </c>
      <c r="Y97" t="s">
        <v>1346</v>
      </c>
      <c r="Z97" t="s">
        <v>348</v>
      </c>
      <c r="AB97" s="57" t="s">
        <v>2349</v>
      </c>
      <c r="AC97" t="s">
        <v>3348</v>
      </c>
      <c r="AE97">
        <v>94</v>
      </c>
      <c r="AK97">
        <v>104</v>
      </c>
      <c r="AQ97">
        <v>95</v>
      </c>
      <c r="AR97" t="s">
        <v>1347</v>
      </c>
      <c r="AT97" t="s">
        <v>349</v>
      </c>
      <c r="AU97" t="s">
        <v>2350</v>
      </c>
      <c r="AW97" t="s">
        <v>3349</v>
      </c>
      <c r="BA97">
        <v>95</v>
      </c>
      <c r="BG97">
        <v>95</v>
      </c>
    </row>
    <row r="98" spans="5:59" x14ac:dyDescent="0.3">
      <c r="E98">
        <v>95</v>
      </c>
      <c r="F98" t="s">
        <v>349</v>
      </c>
      <c r="G98" t="s">
        <v>4370</v>
      </c>
      <c r="M98">
        <v>91</v>
      </c>
      <c r="S98">
        <v>105</v>
      </c>
      <c r="Y98" t="s">
        <v>1347</v>
      </c>
      <c r="Z98" t="s">
        <v>349</v>
      </c>
      <c r="AB98" s="57" t="s">
        <v>2350</v>
      </c>
      <c r="AC98" t="s">
        <v>3349</v>
      </c>
      <c r="AE98">
        <v>95</v>
      </c>
      <c r="AK98">
        <v>105</v>
      </c>
      <c r="AQ98">
        <v>96</v>
      </c>
      <c r="AR98" t="s">
        <v>1348</v>
      </c>
      <c r="AT98" t="s">
        <v>350</v>
      </c>
      <c r="AU98" t="s">
        <v>2351</v>
      </c>
      <c r="AW98" t="s">
        <v>3350</v>
      </c>
      <c r="BA98">
        <v>96</v>
      </c>
      <c r="BG98">
        <v>96</v>
      </c>
    </row>
    <row r="99" spans="5:59" x14ac:dyDescent="0.3">
      <c r="E99">
        <v>96</v>
      </c>
      <c r="F99" t="s">
        <v>350</v>
      </c>
      <c r="G99" t="s">
        <v>4371</v>
      </c>
      <c r="M99">
        <v>92</v>
      </c>
      <c r="S99">
        <v>106</v>
      </c>
      <c r="Y99" t="s">
        <v>1348</v>
      </c>
      <c r="Z99" t="s">
        <v>350</v>
      </c>
      <c r="AB99" s="57" t="s">
        <v>2351</v>
      </c>
      <c r="AC99" t="s">
        <v>3350</v>
      </c>
      <c r="AE99">
        <v>96</v>
      </c>
      <c r="AK99">
        <v>106</v>
      </c>
      <c r="AQ99">
        <v>97</v>
      </c>
      <c r="AR99" t="s">
        <v>1349</v>
      </c>
      <c r="AT99" t="s">
        <v>351</v>
      </c>
      <c r="AU99" t="s">
        <v>2352</v>
      </c>
      <c r="AW99" t="s">
        <v>3351</v>
      </c>
      <c r="BA99">
        <v>97</v>
      </c>
      <c r="BG99">
        <v>97</v>
      </c>
    </row>
    <row r="100" spans="5:59" x14ac:dyDescent="0.3">
      <c r="E100">
        <v>97</v>
      </c>
      <c r="F100" t="s">
        <v>351</v>
      </c>
      <c r="G100" t="s">
        <v>4372</v>
      </c>
      <c r="M100">
        <v>93</v>
      </c>
      <c r="S100">
        <v>107</v>
      </c>
      <c r="Y100" t="s">
        <v>1349</v>
      </c>
      <c r="Z100" t="s">
        <v>351</v>
      </c>
      <c r="AB100" s="57" t="s">
        <v>2352</v>
      </c>
      <c r="AC100" t="s">
        <v>3351</v>
      </c>
      <c r="AE100">
        <v>97</v>
      </c>
      <c r="AK100">
        <v>107</v>
      </c>
      <c r="AQ100">
        <v>98</v>
      </c>
      <c r="AR100" t="s">
        <v>1350</v>
      </c>
      <c r="AT100" t="s">
        <v>352</v>
      </c>
      <c r="AU100" t="s">
        <v>2353</v>
      </c>
      <c r="AW100" t="s">
        <v>3352</v>
      </c>
      <c r="BA100">
        <v>98</v>
      </c>
      <c r="BG100">
        <v>98</v>
      </c>
    </row>
    <row r="101" spans="5:59" x14ac:dyDescent="0.3">
      <c r="E101">
        <v>98</v>
      </c>
      <c r="F101" t="s">
        <v>352</v>
      </c>
      <c r="G101" t="s">
        <v>4373</v>
      </c>
      <c r="M101">
        <v>94</v>
      </c>
      <c r="S101">
        <v>108</v>
      </c>
      <c r="Y101" t="s">
        <v>1350</v>
      </c>
      <c r="Z101" t="s">
        <v>352</v>
      </c>
      <c r="AB101" s="57" t="s">
        <v>2353</v>
      </c>
      <c r="AC101" t="s">
        <v>3352</v>
      </c>
      <c r="AE101">
        <v>98</v>
      </c>
      <c r="AK101">
        <v>108</v>
      </c>
      <c r="AQ101">
        <v>99</v>
      </c>
      <c r="AR101" t="s">
        <v>1351</v>
      </c>
      <c r="AT101" t="s">
        <v>353</v>
      </c>
      <c r="AU101" t="s">
        <v>2354</v>
      </c>
      <c r="AW101" t="s">
        <v>3353</v>
      </c>
      <c r="BA101">
        <v>99</v>
      </c>
      <c r="BG101">
        <v>99</v>
      </c>
    </row>
    <row r="102" spans="5:59" x14ac:dyDescent="0.3">
      <c r="E102">
        <v>99</v>
      </c>
      <c r="F102" t="s">
        <v>353</v>
      </c>
      <c r="G102" t="s">
        <v>4374</v>
      </c>
      <c r="M102">
        <v>95</v>
      </c>
      <c r="S102">
        <v>109</v>
      </c>
      <c r="Y102" t="s">
        <v>1351</v>
      </c>
      <c r="Z102" t="s">
        <v>353</v>
      </c>
      <c r="AB102" s="57" t="s">
        <v>2354</v>
      </c>
      <c r="AC102" t="s">
        <v>3353</v>
      </c>
      <c r="AE102">
        <v>99</v>
      </c>
      <c r="AK102">
        <v>109</v>
      </c>
      <c r="AQ102">
        <v>100</v>
      </c>
      <c r="AR102" t="s">
        <v>1352</v>
      </c>
      <c r="AT102" t="s">
        <v>354</v>
      </c>
      <c r="AU102" t="s">
        <v>2355</v>
      </c>
      <c r="AW102" t="s">
        <v>3354</v>
      </c>
      <c r="BA102">
        <v>100</v>
      </c>
      <c r="BG102">
        <v>100</v>
      </c>
    </row>
    <row r="103" spans="5:59" x14ac:dyDescent="0.3">
      <c r="E103">
        <v>100</v>
      </c>
      <c r="F103" t="s">
        <v>354</v>
      </c>
      <c r="G103" t="s">
        <v>4375</v>
      </c>
      <c r="M103">
        <v>96</v>
      </c>
      <c r="S103">
        <v>110</v>
      </c>
      <c r="Y103" t="s">
        <v>1352</v>
      </c>
      <c r="Z103" t="s">
        <v>354</v>
      </c>
      <c r="AB103" s="57" t="s">
        <v>2355</v>
      </c>
      <c r="AC103" t="s">
        <v>3354</v>
      </c>
      <c r="AE103">
        <v>100</v>
      </c>
      <c r="AK103">
        <v>110</v>
      </c>
      <c r="AQ103">
        <v>101</v>
      </c>
      <c r="AR103" t="s">
        <v>1353</v>
      </c>
      <c r="AT103" t="s">
        <v>355</v>
      </c>
      <c r="AU103" t="s">
        <v>2356</v>
      </c>
      <c r="AW103" t="s">
        <v>3355</v>
      </c>
      <c r="BA103">
        <v>101</v>
      </c>
      <c r="BG103">
        <v>101</v>
      </c>
    </row>
    <row r="104" spans="5:59" x14ac:dyDescent="0.3">
      <c r="E104">
        <v>101</v>
      </c>
      <c r="F104" t="s">
        <v>355</v>
      </c>
      <c r="G104" t="s">
        <v>4376</v>
      </c>
      <c r="M104">
        <v>97</v>
      </c>
      <c r="S104">
        <v>111</v>
      </c>
      <c r="Y104" t="s">
        <v>1353</v>
      </c>
      <c r="Z104" t="s">
        <v>355</v>
      </c>
      <c r="AB104" s="57" t="s">
        <v>2356</v>
      </c>
      <c r="AC104" t="s">
        <v>3355</v>
      </c>
      <c r="AE104">
        <v>101</v>
      </c>
      <c r="AK104">
        <v>111</v>
      </c>
      <c r="AQ104">
        <v>102</v>
      </c>
      <c r="AR104" t="s">
        <v>1354</v>
      </c>
      <c r="AT104" t="s">
        <v>356</v>
      </c>
      <c r="AU104" t="s">
        <v>2357</v>
      </c>
      <c r="AW104" t="s">
        <v>3356</v>
      </c>
      <c r="BA104">
        <v>102</v>
      </c>
      <c r="BG104">
        <v>102</v>
      </c>
    </row>
    <row r="105" spans="5:59" x14ac:dyDescent="0.3">
      <c r="E105">
        <v>102</v>
      </c>
      <c r="F105" t="s">
        <v>356</v>
      </c>
      <c r="G105" t="s">
        <v>4377</v>
      </c>
      <c r="M105">
        <v>98</v>
      </c>
      <c r="S105">
        <v>112</v>
      </c>
      <c r="Y105" t="s">
        <v>1354</v>
      </c>
      <c r="Z105" t="s">
        <v>356</v>
      </c>
      <c r="AB105" s="57" t="s">
        <v>2357</v>
      </c>
      <c r="AC105" t="s">
        <v>3356</v>
      </c>
      <c r="AE105">
        <v>102</v>
      </c>
      <c r="AK105">
        <v>112</v>
      </c>
      <c r="AQ105">
        <v>103</v>
      </c>
      <c r="AR105" t="s">
        <v>1355</v>
      </c>
      <c r="AT105" t="s">
        <v>357</v>
      </c>
      <c r="AU105" t="s">
        <v>2358</v>
      </c>
      <c r="AW105" t="s">
        <v>3357</v>
      </c>
      <c r="BA105">
        <v>103</v>
      </c>
      <c r="BG105">
        <v>103</v>
      </c>
    </row>
    <row r="106" spans="5:59" x14ac:dyDescent="0.3">
      <c r="E106">
        <v>103</v>
      </c>
      <c r="F106" t="s">
        <v>357</v>
      </c>
      <c r="G106" t="s">
        <v>4378</v>
      </c>
      <c r="M106">
        <v>99</v>
      </c>
      <c r="S106">
        <v>113</v>
      </c>
      <c r="Y106" t="s">
        <v>1355</v>
      </c>
      <c r="Z106" t="s">
        <v>357</v>
      </c>
      <c r="AB106" s="57" t="s">
        <v>2358</v>
      </c>
      <c r="AC106" t="s">
        <v>3357</v>
      </c>
      <c r="AE106">
        <v>103</v>
      </c>
      <c r="AK106">
        <v>113</v>
      </c>
      <c r="AQ106">
        <v>104</v>
      </c>
      <c r="AR106" t="s">
        <v>1356</v>
      </c>
      <c r="AT106" t="s">
        <v>358</v>
      </c>
      <c r="AU106" t="s">
        <v>2359</v>
      </c>
      <c r="AW106" t="s">
        <v>3358</v>
      </c>
      <c r="BA106">
        <v>104</v>
      </c>
      <c r="BG106">
        <v>104</v>
      </c>
    </row>
    <row r="107" spans="5:59" x14ac:dyDescent="0.3">
      <c r="E107">
        <v>104</v>
      </c>
      <c r="F107" t="s">
        <v>358</v>
      </c>
      <c r="G107" t="s">
        <v>4379</v>
      </c>
      <c r="M107">
        <v>100</v>
      </c>
      <c r="S107">
        <v>114</v>
      </c>
      <c r="Y107" t="s">
        <v>1356</v>
      </c>
      <c r="Z107" t="s">
        <v>358</v>
      </c>
      <c r="AB107" s="57" t="s">
        <v>2359</v>
      </c>
      <c r="AC107" t="s">
        <v>3358</v>
      </c>
      <c r="AE107">
        <v>104</v>
      </c>
      <c r="AK107">
        <v>114</v>
      </c>
      <c r="AQ107">
        <v>105</v>
      </c>
      <c r="AR107" t="s">
        <v>1357</v>
      </c>
      <c r="AT107" t="s">
        <v>359</v>
      </c>
      <c r="AU107" t="s">
        <v>2360</v>
      </c>
      <c r="AW107" t="s">
        <v>3359</v>
      </c>
      <c r="BA107">
        <v>105</v>
      </c>
      <c r="BG107">
        <v>105</v>
      </c>
    </row>
    <row r="108" spans="5:59" x14ac:dyDescent="0.3">
      <c r="E108">
        <v>105</v>
      </c>
      <c r="F108" t="s">
        <v>359</v>
      </c>
      <c r="G108" t="s">
        <v>4380</v>
      </c>
      <c r="M108">
        <v>101</v>
      </c>
      <c r="S108">
        <v>115</v>
      </c>
      <c r="Y108" t="s">
        <v>1357</v>
      </c>
      <c r="Z108" t="s">
        <v>359</v>
      </c>
      <c r="AB108" s="57" t="s">
        <v>2360</v>
      </c>
      <c r="AC108" t="s">
        <v>3359</v>
      </c>
      <c r="AE108">
        <v>105</v>
      </c>
      <c r="AK108">
        <v>115</v>
      </c>
      <c r="AQ108">
        <v>106</v>
      </c>
      <c r="AR108" t="s">
        <v>1358</v>
      </c>
      <c r="AT108" t="s">
        <v>360</v>
      </c>
      <c r="AU108" t="s">
        <v>2361</v>
      </c>
      <c r="AW108" t="s">
        <v>3360</v>
      </c>
      <c r="BA108">
        <v>106</v>
      </c>
      <c r="BG108">
        <v>106</v>
      </c>
    </row>
    <row r="109" spans="5:59" x14ac:dyDescent="0.3">
      <c r="E109">
        <v>106</v>
      </c>
      <c r="F109" t="s">
        <v>360</v>
      </c>
      <c r="G109" t="s">
        <v>4381</v>
      </c>
      <c r="M109">
        <v>102</v>
      </c>
      <c r="S109">
        <v>116</v>
      </c>
      <c r="Y109" t="s">
        <v>1358</v>
      </c>
      <c r="Z109" t="s">
        <v>360</v>
      </c>
      <c r="AB109" s="57" t="s">
        <v>2361</v>
      </c>
      <c r="AC109" t="s">
        <v>3360</v>
      </c>
      <c r="AE109">
        <v>106</v>
      </c>
      <c r="AK109">
        <v>116</v>
      </c>
      <c r="AQ109">
        <v>107</v>
      </c>
      <c r="AR109" t="s">
        <v>1359</v>
      </c>
      <c r="AT109" t="s">
        <v>361</v>
      </c>
      <c r="AU109" t="s">
        <v>2362</v>
      </c>
      <c r="AW109" t="s">
        <v>3361</v>
      </c>
      <c r="BA109">
        <v>107</v>
      </c>
      <c r="BG109">
        <v>107</v>
      </c>
    </row>
    <row r="110" spans="5:59" x14ac:dyDescent="0.3">
      <c r="E110">
        <v>107</v>
      </c>
      <c r="F110" t="s">
        <v>361</v>
      </c>
      <c r="G110" t="s">
        <v>4382</v>
      </c>
      <c r="M110">
        <v>103</v>
      </c>
      <c r="S110">
        <v>117</v>
      </c>
      <c r="Y110" t="s">
        <v>1359</v>
      </c>
      <c r="Z110" t="s">
        <v>361</v>
      </c>
      <c r="AB110" s="57" t="s">
        <v>2362</v>
      </c>
      <c r="AC110" t="s">
        <v>3361</v>
      </c>
      <c r="AE110">
        <v>107</v>
      </c>
      <c r="AK110">
        <v>117</v>
      </c>
      <c r="AQ110">
        <v>108</v>
      </c>
      <c r="AR110" t="s">
        <v>1360</v>
      </c>
      <c r="AT110" t="s">
        <v>362</v>
      </c>
      <c r="AU110" t="s">
        <v>2363</v>
      </c>
      <c r="AW110" t="s">
        <v>3362</v>
      </c>
      <c r="BA110">
        <v>108</v>
      </c>
      <c r="BG110">
        <v>108</v>
      </c>
    </row>
    <row r="111" spans="5:59" x14ac:dyDescent="0.3">
      <c r="E111">
        <v>108</v>
      </c>
      <c r="F111" t="s">
        <v>362</v>
      </c>
      <c r="G111" t="s">
        <v>4383</v>
      </c>
      <c r="M111">
        <v>104</v>
      </c>
      <c r="S111">
        <v>118</v>
      </c>
      <c r="Y111" t="s">
        <v>1360</v>
      </c>
      <c r="Z111" t="s">
        <v>362</v>
      </c>
      <c r="AB111" s="57" t="s">
        <v>2363</v>
      </c>
      <c r="AC111" t="s">
        <v>3362</v>
      </c>
      <c r="AE111">
        <v>108</v>
      </c>
      <c r="AK111">
        <v>118</v>
      </c>
      <c r="AQ111">
        <v>109</v>
      </c>
      <c r="AR111" t="s">
        <v>1361</v>
      </c>
      <c r="AT111" t="s">
        <v>363</v>
      </c>
      <c r="AU111" t="s">
        <v>2364</v>
      </c>
      <c r="AW111" t="s">
        <v>3363</v>
      </c>
      <c r="BA111">
        <v>109</v>
      </c>
      <c r="BG111">
        <v>109</v>
      </c>
    </row>
    <row r="112" spans="5:59" x14ac:dyDescent="0.3">
      <c r="E112">
        <v>109</v>
      </c>
      <c r="F112" t="s">
        <v>363</v>
      </c>
      <c r="G112" t="s">
        <v>4384</v>
      </c>
      <c r="M112">
        <v>105</v>
      </c>
      <c r="S112">
        <v>119</v>
      </c>
      <c r="Y112" t="s">
        <v>1361</v>
      </c>
      <c r="Z112" t="s">
        <v>363</v>
      </c>
      <c r="AB112" s="57" t="s">
        <v>2364</v>
      </c>
      <c r="AC112" t="s">
        <v>3363</v>
      </c>
      <c r="AE112">
        <v>109</v>
      </c>
      <c r="AK112">
        <v>119</v>
      </c>
      <c r="AQ112">
        <v>110</v>
      </c>
      <c r="AR112" t="s">
        <v>1362</v>
      </c>
      <c r="AT112" t="s">
        <v>364</v>
      </c>
      <c r="AU112" t="s">
        <v>2365</v>
      </c>
      <c r="AW112" t="s">
        <v>3364</v>
      </c>
      <c r="BA112">
        <v>110</v>
      </c>
      <c r="BG112">
        <v>110</v>
      </c>
    </row>
    <row r="113" spans="5:59" x14ac:dyDescent="0.3">
      <c r="E113">
        <v>110</v>
      </c>
      <c r="F113" t="s">
        <v>364</v>
      </c>
      <c r="G113" t="s">
        <v>4385</v>
      </c>
      <c r="M113">
        <v>106</v>
      </c>
      <c r="S113">
        <v>120</v>
      </c>
      <c r="Y113" t="s">
        <v>1362</v>
      </c>
      <c r="Z113" t="s">
        <v>364</v>
      </c>
      <c r="AB113" s="57" t="s">
        <v>2365</v>
      </c>
      <c r="AC113" t="s">
        <v>3364</v>
      </c>
      <c r="AE113">
        <v>110</v>
      </c>
      <c r="AK113">
        <v>120</v>
      </c>
      <c r="AQ113">
        <v>111</v>
      </c>
      <c r="AR113" t="s">
        <v>1363</v>
      </c>
      <c r="AT113" t="s">
        <v>365</v>
      </c>
      <c r="AU113" t="s">
        <v>2366</v>
      </c>
      <c r="AW113" t="s">
        <v>3365</v>
      </c>
      <c r="BA113">
        <v>111</v>
      </c>
      <c r="BG113">
        <v>111</v>
      </c>
    </row>
    <row r="114" spans="5:59" x14ac:dyDescent="0.3">
      <c r="E114">
        <v>111</v>
      </c>
      <c r="F114" t="s">
        <v>365</v>
      </c>
      <c r="G114" t="s">
        <v>4386</v>
      </c>
      <c r="M114">
        <v>107</v>
      </c>
      <c r="S114">
        <v>121</v>
      </c>
      <c r="Y114" t="s">
        <v>1363</v>
      </c>
      <c r="Z114" t="s">
        <v>365</v>
      </c>
      <c r="AB114" s="57" t="s">
        <v>2366</v>
      </c>
      <c r="AC114" t="s">
        <v>3365</v>
      </c>
      <c r="AE114">
        <v>111</v>
      </c>
      <c r="AK114">
        <v>121</v>
      </c>
      <c r="AQ114">
        <v>112</v>
      </c>
      <c r="AR114" t="s">
        <v>1364</v>
      </c>
      <c r="AT114" t="s">
        <v>366</v>
      </c>
      <c r="AU114" t="s">
        <v>2367</v>
      </c>
      <c r="AW114" t="s">
        <v>3366</v>
      </c>
      <c r="BA114">
        <v>112</v>
      </c>
      <c r="BG114">
        <v>112</v>
      </c>
    </row>
    <row r="115" spans="5:59" x14ac:dyDescent="0.3">
      <c r="E115">
        <v>112</v>
      </c>
      <c r="F115" t="s">
        <v>366</v>
      </c>
      <c r="G115" t="s">
        <v>4387</v>
      </c>
      <c r="M115">
        <v>108</v>
      </c>
      <c r="S115">
        <v>122</v>
      </c>
      <c r="Y115" t="s">
        <v>1364</v>
      </c>
      <c r="Z115" t="s">
        <v>366</v>
      </c>
      <c r="AB115" s="57" t="s">
        <v>2367</v>
      </c>
      <c r="AC115" t="s">
        <v>3366</v>
      </c>
      <c r="AE115">
        <v>112</v>
      </c>
      <c r="AK115">
        <v>122</v>
      </c>
      <c r="AQ115">
        <v>113</v>
      </c>
      <c r="AR115" t="s">
        <v>1365</v>
      </c>
      <c r="AT115" t="s">
        <v>367</v>
      </c>
      <c r="AU115" t="s">
        <v>2368</v>
      </c>
      <c r="AW115" t="s">
        <v>3367</v>
      </c>
      <c r="BA115">
        <v>113</v>
      </c>
      <c r="BG115">
        <v>113</v>
      </c>
    </row>
    <row r="116" spans="5:59" x14ac:dyDescent="0.3">
      <c r="E116">
        <v>113</v>
      </c>
      <c r="F116" t="s">
        <v>367</v>
      </c>
      <c r="G116" t="s">
        <v>4388</v>
      </c>
      <c r="M116">
        <v>109</v>
      </c>
      <c r="S116">
        <v>123</v>
      </c>
      <c r="Y116" t="s">
        <v>1365</v>
      </c>
      <c r="Z116" t="s">
        <v>367</v>
      </c>
      <c r="AB116" s="57" t="s">
        <v>2368</v>
      </c>
      <c r="AC116" t="s">
        <v>3367</v>
      </c>
      <c r="AE116">
        <v>113</v>
      </c>
      <c r="AK116">
        <v>123</v>
      </c>
      <c r="AQ116">
        <v>114</v>
      </c>
      <c r="AR116" t="s">
        <v>1366</v>
      </c>
      <c r="AT116" t="s">
        <v>368</v>
      </c>
      <c r="AU116" t="s">
        <v>2369</v>
      </c>
      <c r="AW116" t="s">
        <v>3368</v>
      </c>
      <c r="BA116">
        <v>114</v>
      </c>
      <c r="BG116">
        <v>114</v>
      </c>
    </row>
    <row r="117" spans="5:59" x14ac:dyDescent="0.3">
      <c r="E117">
        <v>114</v>
      </c>
      <c r="F117" t="s">
        <v>368</v>
      </c>
      <c r="G117" t="s">
        <v>4389</v>
      </c>
      <c r="M117">
        <v>110</v>
      </c>
      <c r="S117">
        <v>124</v>
      </c>
      <c r="Y117" t="s">
        <v>1366</v>
      </c>
      <c r="Z117" t="s">
        <v>368</v>
      </c>
      <c r="AB117" s="57" t="s">
        <v>2369</v>
      </c>
      <c r="AC117" t="s">
        <v>3368</v>
      </c>
      <c r="AE117">
        <v>114</v>
      </c>
      <c r="AK117">
        <v>124</v>
      </c>
      <c r="AQ117">
        <v>115</v>
      </c>
      <c r="AR117" t="s">
        <v>1367</v>
      </c>
      <c r="AT117" t="s">
        <v>369</v>
      </c>
      <c r="AU117" t="s">
        <v>2370</v>
      </c>
      <c r="AW117" t="s">
        <v>3369</v>
      </c>
      <c r="BA117">
        <v>115</v>
      </c>
      <c r="BG117">
        <v>115</v>
      </c>
    </row>
    <row r="118" spans="5:59" x14ac:dyDescent="0.3">
      <c r="E118">
        <v>115</v>
      </c>
      <c r="F118" t="s">
        <v>369</v>
      </c>
      <c r="G118" t="s">
        <v>4390</v>
      </c>
      <c r="M118">
        <v>111</v>
      </c>
      <c r="S118">
        <v>125</v>
      </c>
      <c r="Y118" t="s">
        <v>1367</v>
      </c>
      <c r="Z118" t="s">
        <v>369</v>
      </c>
      <c r="AB118" s="57" t="s">
        <v>2370</v>
      </c>
      <c r="AC118" t="s">
        <v>3369</v>
      </c>
      <c r="AE118">
        <v>115</v>
      </c>
      <c r="AK118">
        <v>125</v>
      </c>
      <c r="AQ118">
        <v>116</v>
      </c>
      <c r="AR118" t="s">
        <v>1368</v>
      </c>
      <c r="AT118" t="s">
        <v>370</v>
      </c>
      <c r="AU118" t="s">
        <v>2371</v>
      </c>
      <c r="AW118" t="s">
        <v>3370</v>
      </c>
      <c r="BA118">
        <v>116</v>
      </c>
      <c r="BG118">
        <v>116</v>
      </c>
    </row>
    <row r="119" spans="5:59" x14ac:dyDescent="0.3">
      <c r="E119">
        <v>116</v>
      </c>
      <c r="F119" t="s">
        <v>370</v>
      </c>
      <c r="G119" t="s">
        <v>4391</v>
      </c>
      <c r="M119">
        <v>112</v>
      </c>
      <c r="S119">
        <v>126</v>
      </c>
      <c r="Y119" t="s">
        <v>1368</v>
      </c>
      <c r="Z119" t="s">
        <v>370</v>
      </c>
      <c r="AB119" s="57" t="s">
        <v>2371</v>
      </c>
      <c r="AC119" t="s">
        <v>3370</v>
      </c>
      <c r="AE119">
        <v>116</v>
      </c>
      <c r="AK119">
        <v>126</v>
      </c>
      <c r="AQ119">
        <v>117</v>
      </c>
      <c r="AR119" t="s">
        <v>1369</v>
      </c>
      <c r="AT119" t="s">
        <v>371</v>
      </c>
      <c r="AU119" t="s">
        <v>2372</v>
      </c>
      <c r="AW119" t="s">
        <v>3371</v>
      </c>
      <c r="BA119">
        <v>117</v>
      </c>
      <c r="BG119">
        <v>117</v>
      </c>
    </row>
    <row r="120" spans="5:59" x14ac:dyDescent="0.3">
      <c r="E120">
        <v>117</v>
      </c>
      <c r="F120" t="s">
        <v>371</v>
      </c>
      <c r="G120" t="s">
        <v>4392</v>
      </c>
      <c r="M120">
        <v>113</v>
      </c>
      <c r="S120">
        <v>127</v>
      </c>
      <c r="Y120" t="s">
        <v>1369</v>
      </c>
      <c r="Z120" t="s">
        <v>371</v>
      </c>
      <c r="AB120" s="57" t="s">
        <v>2372</v>
      </c>
      <c r="AC120" t="s">
        <v>3371</v>
      </c>
      <c r="AE120">
        <v>117</v>
      </c>
      <c r="AK120">
        <v>127</v>
      </c>
      <c r="AQ120">
        <v>118</v>
      </c>
      <c r="AR120" t="s">
        <v>1370</v>
      </c>
      <c r="AT120" t="s">
        <v>372</v>
      </c>
      <c r="AU120" t="s">
        <v>2373</v>
      </c>
      <c r="AW120" t="s">
        <v>3372</v>
      </c>
      <c r="BA120">
        <v>118</v>
      </c>
      <c r="BG120">
        <v>118</v>
      </c>
    </row>
    <row r="121" spans="5:59" x14ac:dyDescent="0.3">
      <c r="E121">
        <v>118</v>
      </c>
      <c r="F121" t="s">
        <v>372</v>
      </c>
      <c r="G121" t="s">
        <v>4393</v>
      </c>
      <c r="M121">
        <v>114</v>
      </c>
      <c r="S121">
        <v>128</v>
      </c>
      <c r="Y121" t="s">
        <v>1370</v>
      </c>
      <c r="Z121" t="s">
        <v>372</v>
      </c>
      <c r="AB121" s="57" t="s">
        <v>2373</v>
      </c>
      <c r="AC121" t="s">
        <v>3372</v>
      </c>
      <c r="AE121">
        <v>118</v>
      </c>
      <c r="AK121">
        <v>128</v>
      </c>
      <c r="AQ121">
        <v>119</v>
      </c>
      <c r="AR121" t="s">
        <v>1371</v>
      </c>
      <c r="AT121" t="s">
        <v>373</v>
      </c>
      <c r="AU121" t="s">
        <v>2374</v>
      </c>
      <c r="AW121" t="s">
        <v>3373</v>
      </c>
      <c r="BA121">
        <v>119</v>
      </c>
      <c r="BG121">
        <v>119</v>
      </c>
    </row>
    <row r="122" spans="5:59" x14ac:dyDescent="0.3">
      <c r="E122">
        <v>119</v>
      </c>
      <c r="F122" t="s">
        <v>373</v>
      </c>
      <c r="G122" t="s">
        <v>4394</v>
      </c>
      <c r="M122">
        <v>115</v>
      </c>
      <c r="S122">
        <v>129</v>
      </c>
      <c r="Y122" t="s">
        <v>1371</v>
      </c>
      <c r="Z122" t="s">
        <v>373</v>
      </c>
      <c r="AB122" s="57" t="s">
        <v>2374</v>
      </c>
      <c r="AC122" t="s">
        <v>3373</v>
      </c>
      <c r="AE122">
        <v>119</v>
      </c>
      <c r="AK122">
        <v>129</v>
      </c>
      <c r="AQ122">
        <v>120</v>
      </c>
      <c r="AR122" t="s">
        <v>1372</v>
      </c>
      <c r="AT122" t="s">
        <v>374</v>
      </c>
      <c r="AU122" t="s">
        <v>2375</v>
      </c>
      <c r="AW122" t="s">
        <v>3374</v>
      </c>
      <c r="BA122">
        <v>120</v>
      </c>
      <c r="BG122">
        <v>120</v>
      </c>
    </row>
    <row r="123" spans="5:59" x14ac:dyDescent="0.3">
      <c r="E123">
        <v>120</v>
      </c>
      <c r="F123" t="s">
        <v>374</v>
      </c>
      <c r="G123" t="s">
        <v>4395</v>
      </c>
      <c r="M123">
        <v>116</v>
      </c>
      <c r="S123">
        <v>130</v>
      </c>
      <c r="Y123" t="s">
        <v>1372</v>
      </c>
      <c r="Z123" t="s">
        <v>374</v>
      </c>
      <c r="AB123" s="57" t="s">
        <v>2375</v>
      </c>
      <c r="AC123" t="s">
        <v>3374</v>
      </c>
      <c r="AE123">
        <v>120</v>
      </c>
      <c r="AK123">
        <v>130</v>
      </c>
      <c r="AQ123">
        <v>121</v>
      </c>
      <c r="AR123" t="s">
        <v>1373</v>
      </c>
      <c r="AT123" t="s">
        <v>375</v>
      </c>
      <c r="AU123" t="s">
        <v>2376</v>
      </c>
      <c r="AW123" t="s">
        <v>3375</v>
      </c>
      <c r="BA123">
        <v>121</v>
      </c>
      <c r="BG123">
        <v>121</v>
      </c>
    </row>
    <row r="124" spans="5:59" x14ac:dyDescent="0.3">
      <c r="E124">
        <v>121</v>
      </c>
      <c r="F124" t="s">
        <v>375</v>
      </c>
      <c r="G124" t="s">
        <v>4396</v>
      </c>
      <c r="M124">
        <v>117</v>
      </c>
      <c r="S124">
        <v>131</v>
      </c>
      <c r="Y124" t="s">
        <v>1373</v>
      </c>
      <c r="Z124" t="s">
        <v>375</v>
      </c>
      <c r="AB124" s="57" t="s">
        <v>2376</v>
      </c>
      <c r="AC124" t="s">
        <v>3375</v>
      </c>
      <c r="AE124">
        <v>121</v>
      </c>
      <c r="AK124">
        <v>131</v>
      </c>
      <c r="AQ124">
        <v>122</v>
      </c>
      <c r="AR124" t="s">
        <v>1374</v>
      </c>
      <c r="AT124" t="s">
        <v>376</v>
      </c>
      <c r="AU124" t="s">
        <v>2377</v>
      </c>
      <c r="AW124" t="s">
        <v>3376</v>
      </c>
      <c r="BA124">
        <v>122</v>
      </c>
      <c r="BG124">
        <v>122</v>
      </c>
    </row>
    <row r="125" spans="5:59" x14ac:dyDescent="0.3">
      <c r="E125">
        <v>122</v>
      </c>
      <c r="F125" t="s">
        <v>376</v>
      </c>
      <c r="G125" t="s">
        <v>4397</v>
      </c>
      <c r="M125">
        <v>118</v>
      </c>
      <c r="S125">
        <v>132</v>
      </c>
      <c r="Y125" t="s">
        <v>1374</v>
      </c>
      <c r="Z125" t="s">
        <v>376</v>
      </c>
      <c r="AB125" s="57" t="s">
        <v>2377</v>
      </c>
      <c r="AC125" t="s">
        <v>3376</v>
      </c>
      <c r="AE125">
        <v>122</v>
      </c>
      <c r="AK125">
        <v>132</v>
      </c>
      <c r="AQ125">
        <v>123</v>
      </c>
      <c r="AR125" t="s">
        <v>1375</v>
      </c>
      <c r="AT125" t="s">
        <v>377</v>
      </c>
      <c r="AU125" t="s">
        <v>2378</v>
      </c>
      <c r="AW125" t="s">
        <v>3377</v>
      </c>
      <c r="BA125">
        <v>123</v>
      </c>
      <c r="BG125">
        <v>123</v>
      </c>
    </row>
    <row r="126" spans="5:59" x14ac:dyDescent="0.3">
      <c r="E126">
        <v>123</v>
      </c>
      <c r="F126" t="s">
        <v>377</v>
      </c>
      <c r="G126" t="s">
        <v>4398</v>
      </c>
      <c r="M126">
        <v>119</v>
      </c>
      <c r="S126">
        <v>133</v>
      </c>
      <c r="Y126" t="s">
        <v>1375</v>
      </c>
      <c r="Z126" t="s">
        <v>377</v>
      </c>
      <c r="AB126" s="57" t="s">
        <v>2378</v>
      </c>
      <c r="AC126" t="s">
        <v>3377</v>
      </c>
      <c r="AE126">
        <v>123</v>
      </c>
      <c r="AK126">
        <v>133</v>
      </c>
      <c r="AQ126">
        <v>124</v>
      </c>
      <c r="AR126" t="s">
        <v>1376</v>
      </c>
      <c r="AT126" t="s">
        <v>378</v>
      </c>
      <c r="AU126" t="s">
        <v>2379</v>
      </c>
      <c r="AW126" t="s">
        <v>3378</v>
      </c>
      <c r="BA126">
        <v>124</v>
      </c>
      <c r="BG126">
        <v>124</v>
      </c>
    </row>
    <row r="127" spans="5:59" x14ac:dyDescent="0.3">
      <c r="E127">
        <v>124</v>
      </c>
      <c r="F127" t="s">
        <v>378</v>
      </c>
      <c r="G127" t="s">
        <v>4399</v>
      </c>
      <c r="M127">
        <v>120</v>
      </c>
      <c r="S127">
        <v>134</v>
      </c>
      <c r="Y127" t="s">
        <v>1376</v>
      </c>
      <c r="Z127" t="s">
        <v>378</v>
      </c>
      <c r="AB127" s="57" t="s">
        <v>2379</v>
      </c>
      <c r="AC127" t="s">
        <v>3378</v>
      </c>
      <c r="AE127">
        <v>124</v>
      </c>
      <c r="AK127">
        <v>134</v>
      </c>
      <c r="AQ127">
        <v>125</v>
      </c>
      <c r="AR127" t="s">
        <v>1377</v>
      </c>
      <c r="AT127" t="s">
        <v>379</v>
      </c>
      <c r="AU127" t="s">
        <v>2380</v>
      </c>
      <c r="AW127" t="s">
        <v>3379</v>
      </c>
      <c r="BA127">
        <v>125</v>
      </c>
      <c r="BG127">
        <v>125</v>
      </c>
    </row>
    <row r="128" spans="5:59" x14ac:dyDescent="0.3">
      <c r="E128">
        <v>125</v>
      </c>
      <c r="F128" t="s">
        <v>379</v>
      </c>
      <c r="G128" t="s">
        <v>4400</v>
      </c>
      <c r="M128">
        <v>121</v>
      </c>
      <c r="S128">
        <v>135</v>
      </c>
      <c r="Y128" t="s">
        <v>1377</v>
      </c>
      <c r="Z128" t="s">
        <v>379</v>
      </c>
      <c r="AB128" s="57" t="s">
        <v>2380</v>
      </c>
      <c r="AC128" t="s">
        <v>3379</v>
      </c>
      <c r="AE128">
        <v>125</v>
      </c>
      <c r="AK128">
        <v>135</v>
      </c>
      <c r="AQ128">
        <v>126</v>
      </c>
      <c r="AR128" t="s">
        <v>1378</v>
      </c>
      <c r="AT128" t="s">
        <v>380</v>
      </c>
      <c r="AU128" t="s">
        <v>2381</v>
      </c>
      <c r="AW128" t="s">
        <v>3380</v>
      </c>
      <c r="BA128">
        <v>126</v>
      </c>
      <c r="BG128">
        <v>126</v>
      </c>
    </row>
    <row r="129" spans="5:59" x14ac:dyDescent="0.3">
      <c r="E129">
        <v>126</v>
      </c>
      <c r="F129" t="s">
        <v>380</v>
      </c>
      <c r="G129" t="s">
        <v>4401</v>
      </c>
      <c r="M129">
        <v>122</v>
      </c>
      <c r="S129">
        <v>136</v>
      </c>
      <c r="Y129" t="s">
        <v>1378</v>
      </c>
      <c r="Z129" t="s">
        <v>380</v>
      </c>
      <c r="AB129" s="57" t="s">
        <v>2381</v>
      </c>
      <c r="AC129" t="s">
        <v>3380</v>
      </c>
      <c r="AE129">
        <v>126</v>
      </c>
      <c r="AK129">
        <v>136</v>
      </c>
      <c r="AQ129">
        <v>127</v>
      </c>
      <c r="AR129" t="s">
        <v>1379</v>
      </c>
      <c r="AT129" t="s">
        <v>381</v>
      </c>
      <c r="AU129" t="s">
        <v>2382</v>
      </c>
      <c r="AW129" t="s">
        <v>3381</v>
      </c>
      <c r="BA129">
        <v>127</v>
      </c>
      <c r="BG129">
        <v>127</v>
      </c>
    </row>
    <row r="130" spans="5:59" x14ac:dyDescent="0.3">
      <c r="E130">
        <v>127</v>
      </c>
      <c r="F130" t="s">
        <v>381</v>
      </c>
      <c r="G130" t="s">
        <v>4402</v>
      </c>
      <c r="M130">
        <v>123</v>
      </c>
      <c r="S130">
        <v>137</v>
      </c>
      <c r="Y130" t="s">
        <v>1379</v>
      </c>
      <c r="Z130" t="s">
        <v>381</v>
      </c>
      <c r="AB130" s="57" t="s">
        <v>2382</v>
      </c>
      <c r="AC130" t="s">
        <v>3381</v>
      </c>
      <c r="AE130">
        <v>127</v>
      </c>
      <c r="AK130">
        <v>137</v>
      </c>
      <c r="AQ130">
        <v>128</v>
      </c>
      <c r="AR130" t="s">
        <v>1380</v>
      </c>
      <c r="AT130" t="s">
        <v>382</v>
      </c>
      <c r="AU130" t="s">
        <v>2383</v>
      </c>
      <c r="AW130" t="s">
        <v>3382</v>
      </c>
      <c r="BA130">
        <v>128</v>
      </c>
      <c r="BG130">
        <v>128</v>
      </c>
    </row>
    <row r="131" spans="5:59" x14ac:dyDescent="0.3">
      <c r="E131">
        <v>128</v>
      </c>
      <c r="F131" t="s">
        <v>382</v>
      </c>
      <c r="G131" t="s">
        <v>4403</v>
      </c>
      <c r="M131">
        <v>124</v>
      </c>
      <c r="S131">
        <v>138</v>
      </c>
      <c r="Y131" t="s">
        <v>1380</v>
      </c>
      <c r="Z131" t="s">
        <v>382</v>
      </c>
      <c r="AB131" s="57" t="s">
        <v>2383</v>
      </c>
      <c r="AC131" t="s">
        <v>3382</v>
      </c>
      <c r="AE131">
        <v>128</v>
      </c>
      <c r="AK131">
        <v>138</v>
      </c>
      <c r="AQ131">
        <v>129</v>
      </c>
      <c r="AR131" t="s">
        <v>1381</v>
      </c>
      <c r="AT131" t="s">
        <v>383</v>
      </c>
      <c r="AU131" t="s">
        <v>2384</v>
      </c>
      <c r="AW131" t="s">
        <v>3383</v>
      </c>
      <c r="BA131">
        <v>129</v>
      </c>
      <c r="BG131">
        <v>129</v>
      </c>
    </row>
    <row r="132" spans="5:59" x14ac:dyDescent="0.3">
      <c r="E132">
        <v>129</v>
      </c>
      <c r="F132" t="s">
        <v>383</v>
      </c>
      <c r="G132" t="s">
        <v>4404</v>
      </c>
      <c r="M132">
        <v>125</v>
      </c>
      <c r="S132">
        <v>139</v>
      </c>
      <c r="Y132" t="s">
        <v>1381</v>
      </c>
      <c r="Z132" t="s">
        <v>383</v>
      </c>
      <c r="AB132" s="57" t="s">
        <v>2384</v>
      </c>
      <c r="AC132" t="s">
        <v>3383</v>
      </c>
      <c r="AE132">
        <v>129</v>
      </c>
      <c r="AK132">
        <v>139</v>
      </c>
      <c r="AQ132">
        <v>130</v>
      </c>
      <c r="AR132" t="s">
        <v>1382</v>
      </c>
      <c r="AT132" t="s">
        <v>384</v>
      </c>
      <c r="AU132" t="s">
        <v>2385</v>
      </c>
      <c r="AW132" t="s">
        <v>3384</v>
      </c>
      <c r="BA132">
        <v>130</v>
      </c>
      <c r="BG132">
        <v>130</v>
      </c>
    </row>
    <row r="133" spans="5:59" x14ac:dyDescent="0.3">
      <c r="E133">
        <v>130</v>
      </c>
      <c r="F133" t="s">
        <v>384</v>
      </c>
      <c r="G133" t="s">
        <v>4405</v>
      </c>
      <c r="M133">
        <v>126</v>
      </c>
      <c r="S133">
        <v>140</v>
      </c>
      <c r="Y133" t="s">
        <v>1382</v>
      </c>
      <c r="Z133" t="s">
        <v>384</v>
      </c>
      <c r="AB133" s="57" t="s">
        <v>2385</v>
      </c>
      <c r="AC133" t="s">
        <v>3384</v>
      </c>
      <c r="AE133">
        <v>130</v>
      </c>
      <c r="AK133">
        <v>140</v>
      </c>
      <c r="AQ133">
        <v>131</v>
      </c>
      <c r="AR133" t="s">
        <v>1383</v>
      </c>
      <c r="AT133" t="s">
        <v>385</v>
      </c>
      <c r="AU133" t="s">
        <v>2386</v>
      </c>
      <c r="AW133" t="s">
        <v>3385</v>
      </c>
      <c r="BA133">
        <v>131</v>
      </c>
      <c r="BG133">
        <v>131</v>
      </c>
    </row>
    <row r="134" spans="5:59" x14ac:dyDescent="0.3">
      <c r="E134">
        <v>131</v>
      </c>
      <c r="F134" t="s">
        <v>385</v>
      </c>
      <c r="G134" t="s">
        <v>4406</v>
      </c>
      <c r="M134">
        <v>127</v>
      </c>
      <c r="S134">
        <v>141</v>
      </c>
      <c r="Y134" t="s">
        <v>1383</v>
      </c>
      <c r="Z134" t="s">
        <v>385</v>
      </c>
      <c r="AB134" s="57" t="s">
        <v>2386</v>
      </c>
      <c r="AC134" t="s">
        <v>3385</v>
      </c>
      <c r="AE134">
        <v>131</v>
      </c>
      <c r="AK134">
        <v>141</v>
      </c>
      <c r="AQ134">
        <v>132</v>
      </c>
      <c r="AR134" t="s">
        <v>1384</v>
      </c>
      <c r="AT134" t="s">
        <v>386</v>
      </c>
      <c r="AU134" t="s">
        <v>2387</v>
      </c>
      <c r="AW134" t="s">
        <v>3386</v>
      </c>
      <c r="BA134">
        <v>132</v>
      </c>
      <c r="BG134">
        <v>132</v>
      </c>
    </row>
    <row r="135" spans="5:59" x14ac:dyDescent="0.3">
      <c r="E135">
        <v>132</v>
      </c>
      <c r="F135" t="s">
        <v>386</v>
      </c>
      <c r="G135" t="s">
        <v>4407</v>
      </c>
      <c r="M135">
        <v>128</v>
      </c>
      <c r="S135">
        <v>142</v>
      </c>
      <c r="Y135" t="s">
        <v>1384</v>
      </c>
      <c r="Z135" t="s">
        <v>386</v>
      </c>
      <c r="AB135" s="57" t="s">
        <v>2387</v>
      </c>
      <c r="AC135" t="s">
        <v>3386</v>
      </c>
      <c r="AE135">
        <v>132</v>
      </c>
      <c r="AK135">
        <v>142</v>
      </c>
      <c r="AQ135">
        <v>133</v>
      </c>
      <c r="AR135" t="s">
        <v>1385</v>
      </c>
      <c r="AT135" t="s">
        <v>387</v>
      </c>
      <c r="AU135" t="s">
        <v>2388</v>
      </c>
      <c r="AW135" t="s">
        <v>3387</v>
      </c>
      <c r="BA135">
        <v>133</v>
      </c>
      <c r="BG135">
        <v>133</v>
      </c>
    </row>
    <row r="136" spans="5:59" x14ac:dyDescent="0.3">
      <c r="E136">
        <v>133</v>
      </c>
      <c r="F136" t="s">
        <v>387</v>
      </c>
      <c r="G136" t="s">
        <v>4408</v>
      </c>
      <c r="M136">
        <v>129</v>
      </c>
      <c r="S136">
        <v>143</v>
      </c>
      <c r="Y136" t="s">
        <v>1385</v>
      </c>
      <c r="Z136" t="s">
        <v>387</v>
      </c>
      <c r="AB136" s="57" t="s">
        <v>2388</v>
      </c>
      <c r="AC136" t="s">
        <v>3387</v>
      </c>
      <c r="AE136">
        <v>133</v>
      </c>
      <c r="AK136">
        <v>143</v>
      </c>
      <c r="AQ136">
        <v>134</v>
      </c>
      <c r="AR136" t="s">
        <v>1386</v>
      </c>
      <c r="AT136" t="s">
        <v>388</v>
      </c>
      <c r="AU136" t="s">
        <v>2389</v>
      </c>
      <c r="AW136" t="s">
        <v>3388</v>
      </c>
      <c r="BA136">
        <v>134</v>
      </c>
      <c r="BG136">
        <v>134</v>
      </c>
    </row>
    <row r="137" spans="5:59" x14ac:dyDescent="0.3">
      <c r="E137">
        <v>134</v>
      </c>
      <c r="F137" t="s">
        <v>388</v>
      </c>
      <c r="G137" t="s">
        <v>4409</v>
      </c>
      <c r="M137">
        <v>130</v>
      </c>
      <c r="S137">
        <v>144</v>
      </c>
      <c r="Y137" t="s">
        <v>1386</v>
      </c>
      <c r="Z137" t="s">
        <v>388</v>
      </c>
      <c r="AB137" s="57" t="s">
        <v>2389</v>
      </c>
      <c r="AC137" t="s">
        <v>3388</v>
      </c>
      <c r="AE137">
        <v>134</v>
      </c>
      <c r="AK137">
        <v>144</v>
      </c>
      <c r="AQ137">
        <v>135</v>
      </c>
      <c r="AR137" t="s">
        <v>1387</v>
      </c>
      <c r="AT137" t="s">
        <v>389</v>
      </c>
      <c r="AU137" t="s">
        <v>2390</v>
      </c>
      <c r="AW137" t="s">
        <v>3389</v>
      </c>
      <c r="BA137">
        <v>135</v>
      </c>
      <c r="BG137">
        <v>135</v>
      </c>
    </row>
    <row r="138" spans="5:59" x14ac:dyDescent="0.3">
      <c r="E138">
        <v>135</v>
      </c>
      <c r="F138" t="s">
        <v>389</v>
      </c>
      <c r="G138" t="s">
        <v>4410</v>
      </c>
      <c r="M138">
        <v>131</v>
      </c>
      <c r="S138">
        <v>145</v>
      </c>
      <c r="Y138" t="s">
        <v>1387</v>
      </c>
      <c r="Z138" t="s">
        <v>389</v>
      </c>
      <c r="AB138" s="57" t="s">
        <v>2390</v>
      </c>
      <c r="AC138" t="s">
        <v>3389</v>
      </c>
      <c r="AE138">
        <v>135</v>
      </c>
      <c r="AK138">
        <v>145</v>
      </c>
      <c r="AQ138">
        <v>136</v>
      </c>
      <c r="AR138" t="s">
        <v>1388</v>
      </c>
      <c r="AT138" t="s">
        <v>390</v>
      </c>
      <c r="AU138" t="s">
        <v>2391</v>
      </c>
      <c r="AW138" t="s">
        <v>3390</v>
      </c>
      <c r="BA138">
        <v>136</v>
      </c>
      <c r="BG138">
        <v>136</v>
      </c>
    </row>
    <row r="139" spans="5:59" x14ac:dyDescent="0.3">
      <c r="E139">
        <v>136</v>
      </c>
      <c r="F139" t="s">
        <v>390</v>
      </c>
      <c r="G139" t="s">
        <v>4411</v>
      </c>
      <c r="M139">
        <v>132</v>
      </c>
      <c r="S139">
        <v>146</v>
      </c>
      <c r="Y139" t="s">
        <v>1388</v>
      </c>
      <c r="Z139" t="s">
        <v>390</v>
      </c>
      <c r="AB139" s="57" t="s">
        <v>2391</v>
      </c>
      <c r="AC139" t="s">
        <v>3390</v>
      </c>
      <c r="AE139">
        <v>136</v>
      </c>
      <c r="AK139">
        <v>146</v>
      </c>
      <c r="AQ139">
        <v>137</v>
      </c>
      <c r="AR139" t="s">
        <v>1389</v>
      </c>
      <c r="AT139" t="s">
        <v>391</v>
      </c>
      <c r="AU139" t="s">
        <v>2392</v>
      </c>
      <c r="AW139" t="s">
        <v>3391</v>
      </c>
      <c r="BA139">
        <v>137</v>
      </c>
      <c r="BG139">
        <v>137</v>
      </c>
    </row>
    <row r="140" spans="5:59" x14ac:dyDescent="0.3">
      <c r="E140">
        <v>137</v>
      </c>
      <c r="F140" t="s">
        <v>391</v>
      </c>
      <c r="G140" t="s">
        <v>4412</v>
      </c>
      <c r="M140">
        <v>133</v>
      </c>
      <c r="S140">
        <v>147</v>
      </c>
      <c r="Y140" t="s">
        <v>1389</v>
      </c>
      <c r="Z140" t="s">
        <v>391</v>
      </c>
      <c r="AB140" s="57" t="s">
        <v>2392</v>
      </c>
      <c r="AC140" t="s">
        <v>3391</v>
      </c>
      <c r="AE140">
        <v>137</v>
      </c>
      <c r="AK140">
        <v>147</v>
      </c>
      <c r="AQ140">
        <v>138</v>
      </c>
      <c r="AR140" t="s">
        <v>1390</v>
      </c>
      <c r="AT140" t="s">
        <v>392</v>
      </c>
      <c r="AU140" t="s">
        <v>2393</v>
      </c>
      <c r="AW140" t="s">
        <v>3392</v>
      </c>
      <c r="BA140">
        <v>138</v>
      </c>
      <c r="BG140">
        <v>138</v>
      </c>
    </row>
    <row r="141" spans="5:59" x14ac:dyDescent="0.3">
      <c r="E141">
        <v>138</v>
      </c>
      <c r="F141" t="s">
        <v>392</v>
      </c>
      <c r="G141" t="s">
        <v>4413</v>
      </c>
      <c r="M141">
        <v>134</v>
      </c>
      <c r="S141">
        <v>148</v>
      </c>
      <c r="Y141" t="s">
        <v>1390</v>
      </c>
      <c r="Z141" t="s">
        <v>392</v>
      </c>
      <c r="AB141" s="57" t="s">
        <v>2393</v>
      </c>
      <c r="AC141" t="s">
        <v>3392</v>
      </c>
      <c r="AE141">
        <v>138</v>
      </c>
      <c r="AK141">
        <v>148</v>
      </c>
      <c r="AQ141">
        <v>139</v>
      </c>
      <c r="AR141" t="s">
        <v>1391</v>
      </c>
      <c r="AT141" t="s">
        <v>393</v>
      </c>
      <c r="AU141" t="s">
        <v>2394</v>
      </c>
      <c r="AW141" t="s">
        <v>3393</v>
      </c>
      <c r="BA141">
        <v>139</v>
      </c>
      <c r="BG141">
        <v>139</v>
      </c>
    </row>
    <row r="142" spans="5:59" x14ac:dyDescent="0.3">
      <c r="E142">
        <v>139</v>
      </c>
      <c r="F142" t="s">
        <v>393</v>
      </c>
      <c r="G142" t="s">
        <v>4414</v>
      </c>
      <c r="M142">
        <v>135</v>
      </c>
      <c r="S142">
        <v>149</v>
      </c>
      <c r="Y142" t="s">
        <v>1391</v>
      </c>
      <c r="Z142" t="s">
        <v>393</v>
      </c>
      <c r="AB142" s="57" t="s">
        <v>2394</v>
      </c>
      <c r="AC142" t="s">
        <v>3393</v>
      </c>
      <c r="AE142">
        <v>139</v>
      </c>
      <c r="AK142">
        <v>149</v>
      </c>
      <c r="AQ142">
        <v>140</v>
      </c>
      <c r="AR142" t="s">
        <v>1392</v>
      </c>
      <c r="AT142" t="s">
        <v>394</v>
      </c>
      <c r="AU142" t="s">
        <v>2395</v>
      </c>
      <c r="AW142" t="s">
        <v>3394</v>
      </c>
      <c r="BA142">
        <v>140</v>
      </c>
      <c r="BG142">
        <v>140</v>
      </c>
    </row>
    <row r="143" spans="5:59" x14ac:dyDescent="0.3">
      <c r="E143">
        <v>140</v>
      </c>
      <c r="F143" t="s">
        <v>394</v>
      </c>
      <c r="G143" t="s">
        <v>4415</v>
      </c>
      <c r="M143">
        <v>136</v>
      </c>
      <c r="S143">
        <v>150</v>
      </c>
      <c r="Y143" t="s">
        <v>1392</v>
      </c>
      <c r="Z143" t="s">
        <v>394</v>
      </c>
      <c r="AB143" s="57" t="s">
        <v>2395</v>
      </c>
      <c r="AC143" t="s">
        <v>3394</v>
      </c>
      <c r="AE143">
        <v>140</v>
      </c>
      <c r="AK143">
        <v>150</v>
      </c>
      <c r="AQ143">
        <v>141</v>
      </c>
      <c r="AR143" t="s">
        <v>1393</v>
      </c>
      <c r="AT143" t="s">
        <v>395</v>
      </c>
      <c r="AU143" t="s">
        <v>2396</v>
      </c>
      <c r="AW143" t="s">
        <v>3395</v>
      </c>
      <c r="BA143">
        <v>141</v>
      </c>
      <c r="BG143">
        <v>141</v>
      </c>
    </row>
    <row r="144" spans="5:59" x14ac:dyDescent="0.3">
      <c r="E144">
        <v>141</v>
      </c>
      <c r="F144" t="s">
        <v>395</v>
      </c>
      <c r="G144" t="s">
        <v>4416</v>
      </c>
      <c r="M144">
        <v>137</v>
      </c>
      <c r="S144">
        <v>151</v>
      </c>
      <c r="Y144" t="s">
        <v>1393</v>
      </c>
      <c r="Z144" t="s">
        <v>395</v>
      </c>
      <c r="AB144" s="57" t="s">
        <v>2396</v>
      </c>
      <c r="AC144" t="s">
        <v>3395</v>
      </c>
      <c r="AE144">
        <v>141</v>
      </c>
      <c r="AK144">
        <v>151</v>
      </c>
      <c r="AQ144">
        <v>142</v>
      </c>
      <c r="AR144" t="s">
        <v>1394</v>
      </c>
      <c r="AT144" t="s">
        <v>396</v>
      </c>
      <c r="AU144" t="s">
        <v>2397</v>
      </c>
      <c r="AW144" t="s">
        <v>3396</v>
      </c>
      <c r="BA144">
        <v>142</v>
      </c>
      <c r="BG144">
        <v>142</v>
      </c>
    </row>
    <row r="145" spans="5:59" x14ac:dyDescent="0.3">
      <c r="E145">
        <v>142</v>
      </c>
      <c r="F145" t="s">
        <v>396</v>
      </c>
      <c r="G145" t="s">
        <v>4417</v>
      </c>
      <c r="M145">
        <v>138</v>
      </c>
      <c r="S145">
        <v>152</v>
      </c>
      <c r="Y145" t="s">
        <v>1394</v>
      </c>
      <c r="Z145" t="s">
        <v>396</v>
      </c>
      <c r="AB145" s="57" t="s">
        <v>2397</v>
      </c>
      <c r="AC145" t="s">
        <v>3396</v>
      </c>
      <c r="AE145">
        <v>142</v>
      </c>
      <c r="AK145">
        <v>152</v>
      </c>
      <c r="AQ145">
        <v>143</v>
      </c>
      <c r="AR145" t="s">
        <v>1395</v>
      </c>
      <c r="AT145" t="s">
        <v>397</v>
      </c>
      <c r="AU145" t="s">
        <v>2398</v>
      </c>
      <c r="AW145" t="s">
        <v>3397</v>
      </c>
      <c r="BA145">
        <v>143</v>
      </c>
      <c r="BG145">
        <v>143</v>
      </c>
    </row>
    <row r="146" spans="5:59" x14ac:dyDescent="0.3">
      <c r="E146">
        <v>143</v>
      </c>
      <c r="F146" t="s">
        <v>397</v>
      </c>
      <c r="G146" t="s">
        <v>4418</v>
      </c>
      <c r="M146">
        <v>139</v>
      </c>
      <c r="S146">
        <v>153</v>
      </c>
      <c r="Y146" t="s">
        <v>1395</v>
      </c>
      <c r="Z146" t="s">
        <v>397</v>
      </c>
      <c r="AB146" s="57" t="s">
        <v>2398</v>
      </c>
      <c r="AC146" t="s">
        <v>3397</v>
      </c>
      <c r="AE146">
        <v>143</v>
      </c>
      <c r="AK146">
        <v>153</v>
      </c>
      <c r="AQ146">
        <v>144</v>
      </c>
      <c r="AR146" t="s">
        <v>1396</v>
      </c>
      <c r="AT146" t="s">
        <v>398</v>
      </c>
      <c r="AU146" t="s">
        <v>2399</v>
      </c>
      <c r="AW146" t="s">
        <v>3398</v>
      </c>
      <c r="BA146">
        <v>144</v>
      </c>
      <c r="BG146">
        <v>144</v>
      </c>
    </row>
    <row r="147" spans="5:59" x14ac:dyDescent="0.3">
      <c r="E147">
        <v>144</v>
      </c>
      <c r="F147" t="s">
        <v>398</v>
      </c>
      <c r="G147" t="s">
        <v>4419</v>
      </c>
      <c r="M147">
        <v>140</v>
      </c>
      <c r="S147">
        <v>154</v>
      </c>
      <c r="Y147" t="s">
        <v>1396</v>
      </c>
      <c r="Z147" t="s">
        <v>398</v>
      </c>
      <c r="AB147" s="57" t="s">
        <v>2399</v>
      </c>
      <c r="AC147" t="s">
        <v>3398</v>
      </c>
      <c r="AE147">
        <v>144</v>
      </c>
      <c r="AK147">
        <v>154</v>
      </c>
      <c r="AQ147">
        <v>145</v>
      </c>
      <c r="AR147" t="s">
        <v>1397</v>
      </c>
      <c r="AT147" t="s">
        <v>399</v>
      </c>
      <c r="AU147" t="s">
        <v>2400</v>
      </c>
      <c r="AW147" t="s">
        <v>3399</v>
      </c>
      <c r="BA147">
        <v>145</v>
      </c>
      <c r="BG147">
        <v>145</v>
      </c>
    </row>
    <row r="148" spans="5:59" x14ac:dyDescent="0.3">
      <c r="E148">
        <v>145</v>
      </c>
      <c r="F148" t="s">
        <v>399</v>
      </c>
      <c r="G148" t="s">
        <v>4420</v>
      </c>
      <c r="M148">
        <v>141</v>
      </c>
      <c r="S148">
        <v>155</v>
      </c>
      <c r="Y148" t="s">
        <v>1397</v>
      </c>
      <c r="Z148" t="s">
        <v>399</v>
      </c>
      <c r="AB148" s="57" t="s">
        <v>2400</v>
      </c>
      <c r="AC148" t="s">
        <v>3399</v>
      </c>
      <c r="AE148">
        <v>145</v>
      </c>
      <c r="AK148">
        <v>155</v>
      </c>
      <c r="AQ148">
        <v>146</v>
      </c>
      <c r="AR148" t="s">
        <v>1398</v>
      </c>
      <c r="AT148" t="s">
        <v>400</v>
      </c>
      <c r="AU148" t="s">
        <v>2401</v>
      </c>
      <c r="AW148" t="s">
        <v>3400</v>
      </c>
      <c r="BA148">
        <v>146</v>
      </c>
      <c r="BG148">
        <v>146</v>
      </c>
    </row>
    <row r="149" spans="5:59" x14ac:dyDescent="0.3">
      <c r="E149">
        <v>146</v>
      </c>
      <c r="F149" t="s">
        <v>400</v>
      </c>
      <c r="G149" t="s">
        <v>4421</v>
      </c>
      <c r="M149">
        <v>142</v>
      </c>
      <c r="S149">
        <v>156</v>
      </c>
      <c r="Y149" t="s">
        <v>1398</v>
      </c>
      <c r="Z149" t="s">
        <v>400</v>
      </c>
      <c r="AB149" s="57" t="s">
        <v>2401</v>
      </c>
      <c r="AC149" t="s">
        <v>3400</v>
      </c>
      <c r="AE149">
        <v>146</v>
      </c>
      <c r="AK149">
        <v>156</v>
      </c>
      <c r="AQ149">
        <v>147</v>
      </c>
      <c r="AR149" t="s">
        <v>1399</v>
      </c>
      <c r="AT149" t="s">
        <v>401</v>
      </c>
      <c r="AU149" t="s">
        <v>2402</v>
      </c>
      <c r="AW149" t="s">
        <v>3401</v>
      </c>
      <c r="BA149">
        <v>147</v>
      </c>
      <c r="BG149">
        <v>147</v>
      </c>
    </row>
    <row r="150" spans="5:59" x14ac:dyDescent="0.3">
      <c r="E150">
        <v>147</v>
      </c>
      <c r="F150" t="s">
        <v>401</v>
      </c>
      <c r="G150" t="s">
        <v>4422</v>
      </c>
      <c r="M150">
        <v>143</v>
      </c>
      <c r="S150">
        <v>157</v>
      </c>
      <c r="Y150" t="s">
        <v>1399</v>
      </c>
      <c r="Z150" t="s">
        <v>401</v>
      </c>
      <c r="AB150" s="57" t="s">
        <v>2402</v>
      </c>
      <c r="AC150" t="s">
        <v>3401</v>
      </c>
      <c r="AE150">
        <v>147</v>
      </c>
      <c r="AK150">
        <v>157</v>
      </c>
      <c r="AQ150">
        <v>148</v>
      </c>
      <c r="AR150" t="s">
        <v>1400</v>
      </c>
      <c r="AT150" t="s">
        <v>402</v>
      </c>
      <c r="AU150" t="s">
        <v>2403</v>
      </c>
      <c r="AW150" t="s">
        <v>3402</v>
      </c>
      <c r="BA150">
        <v>148</v>
      </c>
      <c r="BG150">
        <v>148</v>
      </c>
    </row>
    <row r="151" spans="5:59" x14ac:dyDescent="0.3">
      <c r="E151">
        <v>148</v>
      </c>
      <c r="F151" t="s">
        <v>402</v>
      </c>
      <c r="G151" t="s">
        <v>4423</v>
      </c>
      <c r="M151">
        <v>144</v>
      </c>
      <c r="S151">
        <v>158</v>
      </c>
      <c r="Y151" t="s">
        <v>1400</v>
      </c>
      <c r="Z151" t="s">
        <v>402</v>
      </c>
      <c r="AB151" s="57" t="s">
        <v>2403</v>
      </c>
      <c r="AC151" t="s">
        <v>3402</v>
      </c>
      <c r="AE151">
        <v>148</v>
      </c>
      <c r="AK151">
        <v>158</v>
      </c>
      <c r="AQ151">
        <v>149</v>
      </c>
      <c r="AR151" t="s">
        <v>1401</v>
      </c>
      <c r="AT151" t="s">
        <v>403</v>
      </c>
      <c r="AU151" t="s">
        <v>2404</v>
      </c>
      <c r="AW151" t="s">
        <v>3403</v>
      </c>
      <c r="BA151">
        <v>149</v>
      </c>
      <c r="BG151">
        <v>149</v>
      </c>
    </row>
    <row r="152" spans="5:59" x14ac:dyDescent="0.3">
      <c r="E152">
        <v>149</v>
      </c>
      <c r="F152" t="s">
        <v>403</v>
      </c>
      <c r="G152" t="s">
        <v>4424</v>
      </c>
      <c r="M152">
        <v>145</v>
      </c>
      <c r="S152">
        <v>159</v>
      </c>
      <c r="Y152" t="s">
        <v>1401</v>
      </c>
      <c r="Z152" t="s">
        <v>403</v>
      </c>
      <c r="AB152" s="57" t="s">
        <v>2404</v>
      </c>
      <c r="AC152" t="s">
        <v>3403</v>
      </c>
      <c r="AE152">
        <v>149</v>
      </c>
      <c r="AK152">
        <v>159</v>
      </c>
      <c r="AQ152">
        <v>150</v>
      </c>
      <c r="AR152" t="s">
        <v>1402</v>
      </c>
      <c r="AT152" t="s">
        <v>404</v>
      </c>
      <c r="AU152" t="s">
        <v>2405</v>
      </c>
      <c r="AW152" t="s">
        <v>3404</v>
      </c>
      <c r="BA152">
        <v>150</v>
      </c>
      <c r="BG152">
        <v>150</v>
      </c>
    </row>
    <row r="153" spans="5:59" x14ac:dyDescent="0.3">
      <c r="E153">
        <v>150</v>
      </c>
      <c r="F153" t="s">
        <v>404</v>
      </c>
      <c r="G153" t="s">
        <v>4425</v>
      </c>
      <c r="M153">
        <v>146</v>
      </c>
      <c r="S153">
        <v>160</v>
      </c>
      <c r="Y153" t="s">
        <v>1402</v>
      </c>
      <c r="Z153" t="s">
        <v>404</v>
      </c>
      <c r="AB153" s="57" t="s">
        <v>2405</v>
      </c>
      <c r="AC153" t="s">
        <v>3404</v>
      </c>
      <c r="AE153">
        <v>150</v>
      </c>
      <c r="AK153">
        <v>160</v>
      </c>
      <c r="AQ153">
        <v>151</v>
      </c>
      <c r="AR153" t="s">
        <v>1403</v>
      </c>
      <c r="AT153" t="s">
        <v>405</v>
      </c>
      <c r="AU153" t="s">
        <v>2406</v>
      </c>
      <c r="AW153" t="s">
        <v>3405</v>
      </c>
      <c r="BA153">
        <v>151</v>
      </c>
      <c r="BG153">
        <v>151</v>
      </c>
    </row>
    <row r="154" spans="5:59" x14ac:dyDescent="0.3">
      <c r="E154">
        <v>151</v>
      </c>
      <c r="F154" t="s">
        <v>405</v>
      </c>
      <c r="G154" t="s">
        <v>4426</v>
      </c>
      <c r="M154">
        <v>147</v>
      </c>
      <c r="S154">
        <v>161</v>
      </c>
      <c r="Y154" t="s">
        <v>1403</v>
      </c>
      <c r="Z154" t="s">
        <v>405</v>
      </c>
      <c r="AB154" s="57" t="s">
        <v>2406</v>
      </c>
      <c r="AC154" t="s">
        <v>3405</v>
      </c>
      <c r="AE154">
        <v>151</v>
      </c>
      <c r="AK154">
        <v>161</v>
      </c>
      <c r="AQ154">
        <v>152</v>
      </c>
      <c r="AR154" t="s">
        <v>1404</v>
      </c>
      <c r="AT154" t="s">
        <v>406</v>
      </c>
      <c r="AU154" t="s">
        <v>2407</v>
      </c>
      <c r="AW154" t="s">
        <v>3406</v>
      </c>
      <c r="BA154">
        <v>152</v>
      </c>
      <c r="BG154">
        <v>152</v>
      </c>
    </row>
    <row r="155" spans="5:59" x14ac:dyDescent="0.3">
      <c r="E155">
        <v>152</v>
      </c>
      <c r="F155" t="s">
        <v>406</v>
      </c>
      <c r="G155" t="s">
        <v>4427</v>
      </c>
      <c r="M155">
        <v>148</v>
      </c>
      <c r="S155">
        <v>162</v>
      </c>
      <c r="Y155" t="s">
        <v>1404</v>
      </c>
      <c r="Z155" t="s">
        <v>406</v>
      </c>
      <c r="AB155" s="57" t="s">
        <v>2407</v>
      </c>
      <c r="AC155" t="s">
        <v>3406</v>
      </c>
      <c r="AE155">
        <v>152</v>
      </c>
      <c r="AK155">
        <v>162</v>
      </c>
      <c r="AQ155">
        <v>153</v>
      </c>
      <c r="AR155" t="s">
        <v>1405</v>
      </c>
      <c r="AT155" t="s">
        <v>407</v>
      </c>
      <c r="AU155" t="s">
        <v>2408</v>
      </c>
      <c r="AW155" t="s">
        <v>3407</v>
      </c>
      <c r="BA155">
        <v>153</v>
      </c>
      <c r="BG155">
        <v>153</v>
      </c>
    </row>
    <row r="156" spans="5:59" x14ac:dyDescent="0.3">
      <c r="E156">
        <v>153</v>
      </c>
      <c r="F156" t="s">
        <v>407</v>
      </c>
      <c r="G156" t="s">
        <v>4428</v>
      </c>
      <c r="M156">
        <v>149</v>
      </c>
      <c r="S156">
        <v>163</v>
      </c>
      <c r="Y156" t="s">
        <v>1405</v>
      </c>
      <c r="Z156" t="s">
        <v>407</v>
      </c>
      <c r="AB156" s="57" t="s">
        <v>2408</v>
      </c>
      <c r="AC156" t="s">
        <v>3407</v>
      </c>
      <c r="AE156">
        <v>153</v>
      </c>
      <c r="AK156">
        <v>163</v>
      </c>
      <c r="AQ156">
        <v>154</v>
      </c>
      <c r="AR156" t="s">
        <v>1406</v>
      </c>
      <c r="AT156" t="s">
        <v>408</v>
      </c>
      <c r="AU156" t="s">
        <v>2409</v>
      </c>
      <c r="AW156" t="s">
        <v>3408</v>
      </c>
      <c r="BA156">
        <v>154</v>
      </c>
      <c r="BG156">
        <v>154</v>
      </c>
    </row>
    <row r="157" spans="5:59" x14ac:dyDescent="0.3">
      <c r="E157">
        <v>154</v>
      </c>
      <c r="F157" t="s">
        <v>408</v>
      </c>
      <c r="G157" t="s">
        <v>4429</v>
      </c>
      <c r="M157">
        <v>150</v>
      </c>
      <c r="S157">
        <v>164</v>
      </c>
      <c r="Y157" t="s">
        <v>1406</v>
      </c>
      <c r="Z157" t="s">
        <v>408</v>
      </c>
      <c r="AB157" s="57" t="s">
        <v>2409</v>
      </c>
      <c r="AC157" t="s">
        <v>3408</v>
      </c>
      <c r="AE157">
        <v>154</v>
      </c>
      <c r="AK157">
        <v>164</v>
      </c>
      <c r="AQ157">
        <v>155</v>
      </c>
      <c r="AR157" t="s">
        <v>1407</v>
      </c>
      <c r="AT157" t="s">
        <v>409</v>
      </c>
      <c r="AU157" t="s">
        <v>2410</v>
      </c>
      <c r="AW157" t="s">
        <v>3409</v>
      </c>
      <c r="BA157">
        <v>155</v>
      </c>
      <c r="BG157">
        <v>155</v>
      </c>
    </row>
    <row r="158" spans="5:59" x14ac:dyDescent="0.3">
      <c r="E158">
        <v>155</v>
      </c>
      <c r="F158" t="s">
        <v>409</v>
      </c>
      <c r="G158" t="s">
        <v>4430</v>
      </c>
      <c r="M158">
        <v>151</v>
      </c>
      <c r="S158">
        <v>165</v>
      </c>
      <c r="Y158" t="s">
        <v>1407</v>
      </c>
      <c r="Z158" t="s">
        <v>409</v>
      </c>
      <c r="AB158" s="57" t="s">
        <v>2410</v>
      </c>
      <c r="AC158" t="s">
        <v>3409</v>
      </c>
      <c r="AE158">
        <v>155</v>
      </c>
      <c r="AK158">
        <v>165</v>
      </c>
      <c r="AQ158">
        <v>156</v>
      </c>
      <c r="AR158" t="s">
        <v>1408</v>
      </c>
      <c r="AT158" t="s">
        <v>410</v>
      </c>
      <c r="AU158" t="s">
        <v>2411</v>
      </c>
      <c r="AW158" t="s">
        <v>3410</v>
      </c>
      <c r="BA158">
        <v>156</v>
      </c>
      <c r="BG158">
        <v>156</v>
      </c>
    </row>
    <row r="159" spans="5:59" x14ac:dyDescent="0.3">
      <c r="E159">
        <v>156</v>
      </c>
      <c r="F159" t="s">
        <v>410</v>
      </c>
      <c r="G159" t="s">
        <v>4431</v>
      </c>
      <c r="M159">
        <v>152</v>
      </c>
      <c r="S159">
        <v>166</v>
      </c>
      <c r="Y159" t="s">
        <v>1408</v>
      </c>
      <c r="Z159" t="s">
        <v>410</v>
      </c>
      <c r="AB159" s="57" t="s">
        <v>2411</v>
      </c>
      <c r="AC159" t="s">
        <v>3410</v>
      </c>
      <c r="AE159">
        <v>156</v>
      </c>
      <c r="AK159">
        <v>166</v>
      </c>
      <c r="AQ159">
        <v>157</v>
      </c>
      <c r="AR159" t="s">
        <v>1409</v>
      </c>
      <c r="AT159" t="s">
        <v>411</v>
      </c>
      <c r="AU159" t="s">
        <v>2412</v>
      </c>
      <c r="AW159" t="s">
        <v>3411</v>
      </c>
      <c r="BA159">
        <v>157</v>
      </c>
      <c r="BG159">
        <v>157</v>
      </c>
    </row>
    <row r="160" spans="5:59" x14ac:dyDescent="0.3">
      <c r="E160">
        <v>157</v>
      </c>
      <c r="F160" t="s">
        <v>411</v>
      </c>
      <c r="G160" t="s">
        <v>4432</v>
      </c>
      <c r="M160">
        <v>153</v>
      </c>
      <c r="S160">
        <v>167</v>
      </c>
      <c r="Y160" t="s">
        <v>1409</v>
      </c>
      <c r="Z160" t="s">
        <v>411</v>
      </c>
      <c r="AB160" s="57" t="s">
        <v>2412</v>
      </c>
      <c r="AC160" t="s">
        <v>3411</v>
      </c>
      <c r="AE160">
        <v>157</v>
      </c>
      <c r="AK160">
        <v>167</v>
      </c>
      <c r="AQ160">
        <v>158</v>
      </c>
      <c r="AR160" t="s">
        <v>1410</v>
      </c>
      <c r="AT160" t="s">
        <v>412</v>
      </c>
      <c r="AU160" t="s">
        <v>2413</v>
      </c>
      <c r="AW160" t="s">
        <v>3412</v>
      </c>
      <c r="BA160">
        <v>158</v>
      </c>
      <c r="BG160">
        <v>158</v>
      </c>
    </row>
    <row r="161" spans="5:59" x14ac:dyDescent="0.3">
      <c r="E161">
        <v>158</v>
      </c>
      <c r="F161" t="s">
        <v>412</v>
      </c>
      <c r="G161" t="s">
        <v>4433</v>
      </c>
      <c r="M161">
        <v>154</v>
      </c>
      <c r="S161">
        <v>168</v>
      </c>
      <c r="Y161" t="s">
        <v>1410</v>
      </c>
      <c r="Z161" t="s">
        <v>412</v>
      </c>
      <c r="AB161" s="57" t="s">
        <v>2413</v>
      </c>
      <c r="AC161" t="s">
        <v>3412</v>
      </c>
      <c r="AE161">
        <v>158</v>
      </c>
      <c r="AK161">
        <v>168</v>
      </c>
      <c r="AQ161">
        <v>159</v>
      </c>
      <c r="AR161" t="s">
        <v>1411</v>
      </c>
      <c r="AT161" t="s">
        <v>413</v>
      </c>
      <c r="AU161" t="s">
        <v>2414</v>
      </c>
      <c r="AW161" t="s">
        <v>3413</v>
      </c>
      <c r="BA161">
        <v>159</v>
      </c>
      <c r="BG161">
        <v>159</v>
      </c>
    </row>
    <row r="162" spans="5:59" x14ac:dyDescent="0.3">
      <c r="E162">
        <v>159</v>
      </c>
      <c r="F162" t="s">
        <v>413</v>
      </c>
      <c r="G162" t="s">
        <v>4434</v>
      </c>
      <c r="M162">
        <v>155</v>
      </c>
      <c r="S162">
        <v>169</v>
      </c>
      <c r="Y162" t="s">
        <v>1411</v>
      </c>
      <c r="Z162" t="s">
        <v>413</v>
      </c>
      <c r="AB162" s="57" t="s">
        <v>2414</v>
      </c>
      <c r="AC162" t="s">
        <v>3413</v>
      </c>
      <c r="AE162">
        <v>159</v>
      </c>
      <c r="AK162">
        <v>169</v>
      </c>
      <c r="AQ162">
        <v>160</v>
      </c>
      <c r="AR162" t="s">
        <v>1412</v>
      </c>
      <c r="AT162" t="s">
        <v>414</v>
      </c>
      <c r="AU162" t="s">
        <v>2415</v>
      </c>
      <c r="AW162" t="s">
        <v>3414</v>
      </c>
      <c r="BA162">
        <v>160</v>
      </c>
      <c r="BG162">
        <v>160</v>
      </c>
    </row>
    <row r="163" spans="5:59" x14ac:dyDescent="0.3">
      <c r="E163">
        <v>160</v>
      </c>
      <c r="F163" t="s">
        <v>414</v>
      </c>
      <c r="G163" t="s">
        <v>4435</v>
      </c>
      <c r="M163">
        <v>156</v>
      </c>
      <c r="S163">
        <v>170</v>
      </c>
      <c r="Y163" t="s">
        <v>1412</v>
      </c>
      <c r="Z163" t="s">
        <v>414</v>
      </c>
      <c r="AB163" s="57" t="s">
        <v>2415</v>
      </c>
      <c r="AC163" t="s">
        <v>3414</v>
      </c>
      <c r="AE163">
        <v>160</v>
      </c>
      <c r="AK163">
        <v>170</v>
      </c>
      <c r="AQ163">
        <v>161</v>
      </c>
      <c r="AR163" t="s">
        <v>1413</v>
      </c>
      <c r="AT163" t="s">
        <v>415</v>
      </c>
      <c r="AU163" t="s">
        <v>2416</v>
      </c>
      <c r="AW163" t="s">
        <v>3415</v>
      </c>
      <c r="BA163">
        <v>161</v>
      </c>
      <c r="BG163">
        <v>161</v>
      </c>
    </row>
    <row r="164" spans="5:59" x14ac:dyDescent="0.3">
      <c r="E164">
        <v>161</v>
      </c>
      <c r="F164" t="s">
        <v>415</v>
      </c>
      <c r="G164" t="s">
        <v>4436</v>
      </c>
      <c r="M164">
        <v>157</v>
      </c>
      <c r="S164">
        <v>171</v>
      </c>
      <c r="Y164" t="s">
        <v>1413</v>
      </c>
      <c r="Z164" t="s">
        <v>415</v>
      </c>
      <c r="AB164" s="57" t="s">
        <v>2416</v>
      </c>
      <c r="AC164" t="s">
        <v>3415</v>
      </c>
      <c r="AE164">
        <v>161</v>
      </c>
      <c r="AK164">
        <v>171</v>
      </c>
      <c r="AQ164">
        <v>162</v>
      </c>
      <c r="AR164" t="s">
        <v>1414</v>
      </c>
      <c r="AT164" t="s">
        <v>416</v>
      </c>
      <c r="AU164" t="s">
        <v>2417</v>
      </c>
      <c r="AW164" t="s">
        <v>3416</v>
      </c>
      <c r="BA164">
        <v>162</v>
      </c>
      <c r="BG164">
        <v>162</v>
      </c>
    </row>
    <row r="165" spans="5:59" x14ac:dyDescent="0.3">
      <c r="E165">
        <v>162</v>
      </c>
      <c r="F165" t="s">
        <v>416</v>
      </c>
      <c r="G165" t="s">
        <v>4437</v>
      </c>
      <c r="M165">
        <v>158</v>
      </c>
      <c r="S165">
        <v>172</v>
      </c>
      <c r="Y165" t="s">
        <v>1414</v>
      </c>
      <c r="Z165" t="s">
        <v>416</v>
      </c>
      <c r="AB165" s="57" t="s">
        <v>2417</v>
      </c>
      <c r="AC165" t="s">
        <v>3416</v>
      </c>
      <c r="AE165">
        <v>162</v>
      </c>
      <c r="AK165">
        <v>172</v>
      </c>
      <c r="AQ165">
        <v>163</v>
      </c>
      <c r="AR165" t="s">
        <v>1415</v>
      </c>
      <c r="AT165" t="s">
        <v>417</v>
      </c>
      <c r="AU165" t="s">
        <v>2418</v>
      </c>
      <c r="AW165" t="s">
        <v>3417</v>
      </c>
      <c r="BA165">
        <v>163</v>
      </c>
      <c r="BG165">
        <v>163</v>
      </c>
    </row>
    <row r="166" spans="5:59" x14ac:dyDescent="0.3">
      <c r="E166">
        <v>163</v>
      </c>
      <c r="F166" t="s">
        <v>417</v>
      </c>
      <c r="G166" t="s">
        <v>4438</v>
      </c>
      <c r="M166">
        <v>159</v>
      </c>
      <c r="S166">
        <v>173</v>
      </c>
      <c r="Y166" t="s">
        <v>1415</v>
      </c>
      <c r="Z166" t="s">
        <v>417</v>
      </c>
      <c r="AB166" s="57" t="s">
        <v>2418</v>
      </c>
      <c r="AC166" t="s">
        <v>3417</v>
      </c>
      <c r="AE166">
        <v>163</v>
      </c>
      <c r="AK166">
        <v>173</v>
      </c>
      <c r="AQ166">
        <v>164</v>
      </c>
      <c r="AR166" t="s">
        <v>1416</v>
      </c>
      <c r="AT166" t="s">
        <v>418</v>
      </c>
      <c r="AU166" t="s">
        <v>2419</v>
      </c>
      <c r="AW166" t="s">
        <v>3418</v>
      </c>
      <c r="BA166">
        <v>164</v>
      </c>
      <c r="BG166">
        <v>164</v>
      </c>
    </row>
    <row r="167" spans="5:59" x14ac:dyDescent="0.3">
      <c r="E167">
        <v>164</v>
      </c>
      <c r="F167" t="s">
        <v>418</v>
      </c>
      <c r="G167" t="s">
        <v>4439</v>
      </c>
      <c r="M167">
        <v>160</v>
      </c>
      <c r="S167">
        <v>174</v>
      </c>
      <c r="Y167" t="s">
        <v>1416</v>
      </c>
      <c r="Z167" t="s">
        <v>418</v>
      </c>
      <c r="AB167" s="57" t="s">
        <v>2419</v>
      </c>
      <c r="AC167" t="s">
        <v>3418</v>
      </c>
      <c r="AE167">
        <v>164</v>
      </c>
      <c r="AK167">
        <v>174</v>
      </c>
      <c r="AQ167">
        <v>165</v>
      </c>
      <c r="AR167" t="s">
        <v>1417</v>
      </c>
      <c r="AT167" t="s">
        <v>419</v>
      </c>
      <c r="AU167" t="s">
        <v>2420</v>
      </c>
      <c r="AW167" t="s">
        <v>3419</v>
      </c>
      <c r="BA167">
        <v>165</v>
      </c>
      <c r="BG167">
        <v>165</v>
      </c>
    </row>
    <row r="168" spans="5:59" x14ac:dyDescent="0.3">
      <c r="E168">
        <v>165</v>
      </c>
      <c r="F168" t="s">
        <v>419</v>
      </c>
      <c r="G168" t="s">
        <v>4440</v>
      </c>
      <c r="M168">
        <v>161</v>
      </c>
      <c r="S168">
        <v>175</v>
      </c>
      <c r="Y168" t="s">
        <v>1417</v>
      </c>
      <c r="Z168" t="s">
        <v>419</v>
      </c>
      <c r="AB168" s="57" t="s">
        <v>2420</v>
      </c>
      <c r="AC168" t="s">
        <v>3419</v>
      </c>
      <c r="AE168">
        <v>165</v>
      </c>
      <c r="AK168">
        <v>175</v>
      </c>
      <c r="AQ168">
        <v>166</v>
      </c>
      <c r="AR168" t="s">
        <v>1418</v>
      </c>
      <c r="AT168" t="s">
        <v>420</v>
      </c>
      <c r="AU168" t="s">
        <v>2421</v>
      </c>
      <c r="AW168" t="s">
        <v>3420</v>
      </c>
      <c r="BA168">
        <v>166</v>
      </c>
      <c r="BG168">
        <v>166</v>
      </c>
    </row>
    <row r="169" spans="5:59" x14ac:dyDescent="0.3">
      <c r="E169">
        <v>166</v>
      </c>
      <c r="F169" t="s">
        <v>420</v>
      </c>
      <c r="G169" t="s">
        <v>4441</v>
      </c>
      <c r="M169">
        <v>162</v>
      </c>
      <c r="S169">
        <v>176</v>
      </c>
      <c r="Y169" t="s">
        <v>1418</v>
      </c>
      <c r="Z169" t="s">
        <v>420</v>
      </c>
      <c r="AB169" s="57" t="s">
        <v>2421</v>
      </c>
      <c r="AC169" t="s">
        <v>3420</v>
      </c>
      <c r="AE169">
        <v>166</v>
      </c>
      <c r="AK169">
        <v>176</v>
      </c>
      <c r="AQ169">
        <v>167</v>
      </c>
      <c r="AR169" t="s">
        <v>1419</v>
      </c>
      <c r="AT169" t="s">
        <v>421</v>
      </c>
      <c r="AU169" t="s">
        <v>2422</v>
      </c>
      <c r="AW169" t="s">
        <v>3421</v>
      </c>
      <c r="BA169">
        <v>167</v>
      </c>
      <c r="BG169">
        <v>167</v>
      </c>
    </row>
    <row r="170" spans="5:59" x14ac:dyDescent="0.3">
      <c r="E170">
        <v>167</v>
      </c>
      <c r="F170" t="s">
        <v>421</v>
      </c>
      <c r="G170" t="s">
        <v>4442</v>
      </c>
      <c r="M170">
        <v>163</v>
      </c>
      <c r="S170">
        <v>177</v>
      </c>
      <c r="Y170" t="s">
        <v>1419</v>
      </c>
      <c r="Z170" t="s">
        <v>421</v>
      </c>
      <c r="AB170" s="57" t="s">
        <v>2422</v>
      </c>
      <c r="AC170" t="s">
        <v>3421</v>
      </c>
      <c r="AE170">
        <v>167</v>
      </c>
      <c r="AK170">
        <v>177</v>
      </c>
      <c r="AQ170">
        <v>168</v>
      </c>
      <c r="AR170" t="s">
        <v>1420</v>
      </c>
      <c r="AT170" t="s">
        <v>422</v>
      </c>
      <c r="AU170" t="s">
        <v>2423</v>
      </c>
      <c r="AW170" t="s">
        <v>3422</v>
      </c>
      <c r="BA170">
        <v>168</v>
      </c>
      <c r="BG170">
        <v>168</v>
      </c>
    </row>
    <row r="171" spans="5:59" x14ac:dyDescent="0.3">
      <c r="E171">
        <v>168</v>
      </c>
      <c r="F171" t="s">
        <v>422</v>
      </c>
      <c r="G171" t="s">
        <v>4443</v>
      </c>
      <c r="M171">
        <v>164</v>
      </c>
      <c r="S171">
        <v>178</v>
      </c>
      <c r="Y171" t="s">
        <v>1420</v>
      </c>
      <c r="Z171" t="s">
        <v>422</v>
      </c>
      <c r="AB171" s="57" t="s">
        <v>2423</v>
      </c>
      <c r="AC171" t="s">
        <v>3422</v>
      </c>
      <c r="AE171">
        <v>168</v>
      </c>
      <c r="AK171">
        <v>178</v>
      </c>
      <c r="AQ171">
        <v>169</v>
      </c>
      <c r="AR171" t="s">
        <v>1421</v>
      </c>
      <c r="AT171" t="s">
        <v>423</v>
      </c>
      <c r="AU171" t="s">
        <v>2424</v>
      </c>
      <c r="AW171" t="s">
        <v>3423</v>
      </c>
      <c r="BA171">
        <v>169</v>
      </c>
      <c r="BG171">
        <v>169</v>
      </c>
    </row>
    <row r="172" spans="5:59" x14ac:dyDescent="0.3">
      <c r="E172">
        <v>169</v>
      </c>
      <c r="F172" t="s">
        <v>423</v>
      </c>
      <c r="G172" t="s">
        <v>4444</v>
      </c>
      <c r="M172">
        <v>165</v>
      </c>
      <c r="S172">
        <v>179</v>
      </c>
      <c r="Y172" t="s">
        <v>1421</v>
      </c>
      <c r="Z172" t="s">
        <v>423</v>
      </c>
      <c r="AB172" s="57" t="s">
        <v>2424</v>
      </c>
      <c r="AC172" t="s">
        <v>3423</v>
      </c>
      <c r="AE172">
        <v>169</v>
      </c>
      <c r="AK172">
        <v>179</v>
      </c>
      <c r="AQ172">
        <v>170</v>
      </c>
      <c r="AR172" t="s">
        <v>1422</v>
      </c>
      <c r="AT172" t="s">
        <v>424</v>
      </c>
      <c r="AU172" t="s">
        <v>2425</v>
      </c>
      <c r="AW172" t="s">
        <v>3424</v>
      </c>
      <c r="BA172">
        <v>170</v>
      </c>
      <c r="BG172">
        <v>170</v>
      </c>
    </row>
    <row r="173" spans="5:59" x14ac:dyDescent="0.3">
      <c r="E173">
        <v>170</v>
      </c>
      <c r="F173" t="s">
        <v>424</v>
      </c>
      <c r="G173" t="s">
        <v>4445</v>
      </c>
      <c r="M173">
        <v>166</v>
      </c>
      <c r="S173">
        <v>180</v>
      </c>
      <c r="Y173" t="s">
        <v>1422</v>
      </c>
      <c r="Z173" t="s">
        <v>424</v>
      </c>
      <c r="AB173" s="57" t="s">
        <v>2425</v>
      </c>
      <c r="AC173" t="s">
        <v>3424</v>
      </c>
      <c r="AE173">
        <v>170</v>
      </c>
      <c r="AK173">
        <v>180</v>
      </c>
      <c r="AQ173">
        <v>171</v>
      </c>
      <c r="AR173" t="s">
        <v>1423</v>
      </c>
      <c r="AT173" t="s">
        <v>425</v>
      </c>
      <c r="AU173" t="s">
        <v>2426</v>
      </c>
      <c r="AW173" t="s">
        <v>3425</v>
      </c>
      <c r="BA173">
        <v>171</v>
      </c>
      <c r="BG173">
        <v>171</v>
      </c>
    </row>
    <row r="174" spans="5:59" x14ac:dyDescent="0.3">
      <c r="E174">
        <v>171</v>
      </c>
      <c r="F174" t="s">
        <v>425</v>
      </c>
      <c r="G174" t="s">
        <v>4446</v>
      </c>
      <c r="M174">
        <v>167</v>
      </c>
      <c r="S174">
        <v>181</v>
      </c>
      <c r="Y174" t="s">
        <v>1423</v>
      </c>
      <c r="Z174" t="s">
        <v>425</v>
      </c>
      <c r="AB174" s="57" t="s">
        <v>2426</v>
      </c>
      <c r="AC174" t="s">
        <v>3425</v>
      </c>
      <c r="AE174">
        <v>171</v>
      </c>
      <c r="AK174">
        <v>181</v>
      </c>
      <c r="AQ174">
        <v>172</v>
      </c>
      <c r="AR174" t="s">
        <v>1424</v>
      </c>
      <c r="AT174" t="s">
        <v>426</v>
      </c>
      <c r="AU174" t="s">
        <v>2427</v>
      </c>
      <c r="AW174" t="s">
        <v>3426</v>
      </c>
      <c r="BA174">
        <v>172</v>
      </c>
      <c r="BG174">
        <v>172</v>
      </c>
    </row>
    <row r="175" spans="5:59" x14ac:dyDescent="0.3">
      <c r="E175">
        <v>172</v>
      </c>
      <c r="F175" t="s">
        <v>426</v>
      </c>
      <c r="G175" t="s">
        <v>4447</v>
      </c>
      <c r="M175">
        <v>168</v>
      </c>
      <c r="S175">
        <v>182</v>
      </c>
      <c r="Y175" t="s">
        <v>1424</v>
      </c>
      <c r="Z175" t="s">
        <v>426</v>
      </c>
      <c r="AB175" s="57" t="s">
        <v>2427</v>
      </c>
      <c r="AC175" t="s">
        <v>3426</v>
      </c>
      <c r="AE175">
        <v>172</v>
      </c>
      <c r="AK175">
        <v>182</v>
      </c>
      <c r="AQ175">
        <v>173</v>
      </c>
      <c r="AR175" t="s">
        <v>1425</v>
      </c>
      <c r="AT175" t="s">
        <v>427</v>
      </c>
      <c r="AU175" t="s">
        <v>2428</v>
      </c>
      <c r="AW175" t="s">
        <v>3427</v>
      </c>
      <c r="BA175">
        <v>173</v>
      </c>
      <c r="BG175">
        <v>173</v>
      </c>
    </row>
    <row r="176" spans="5:59" x14ac:dyDescent="0.3">
      <c r="E176">
        <v>173</v>
      </c>
      <c r="F176" t="s">
        <v>427</v>
      </c>
      <c r="G176" t="s">
        <v>4448</v>
      </c>
      <c r="M176">
        <v>169</v>
      </c>
      <c r="S176">
        <v>183</v>
      </c>
      <c r="Y176" t="s">
        <v>1425</v>
      </c>
      <c r="Z176" t="s">
        <v>427</v>
      </c>
      <c r="AB176" s="57" t="s">
        <v>2428</v>
      </c>
      <c r="AC176" t="s">
        <v>3427</v>
      </c>
      <c r="AE176">
        <v>173</v>
      </c>
      <c r="AK176">
        <v>183</v>
      </c>
      <c r="AQ176">
        <v>174</v>
      </c>
      <c r="AR176" t="s">
        <v>1426</v>
      </c>
      <c r="AT176" t="s">
        <v>428</v>
      </c>
      <c r="AU176" t="s">
        <v>2429</v>
      </c>
      <c r="AW176" t="s">
        <v>3428</v>
      </c>
      <c r="BA176">
        <v>174</v>
      </c>
      <c r="BG176">
        <v>174</v>
      </c>
    </row>
    <row r="177" spans="5:59" x14ac:dyDescent="0.3">
      <c r="E177">
        <v>174</v>
      </c>
      <c r="F177" t="s">
        <v>428</v>
      </c>
      <c r="G177" t="s">
        <v>4449</v>
      </c>
      <c r="M177">
        <v>170</v>
      </c>
      <c r="S177">
        <v>184</v>
      </c>
      <c r="Y177" t="s">
        <v>1426</v>
      </c>
      <c r="Z177" t="s">
        <v>428</v>
      </c>
      <c r="AB177" s="57" t="s">
        <v>2429</v>
      </c>
      <c r="AC177" t="s">
        <v>3428</v>
      </c>
      <c r="AE177">
        <v>174</v>
      </c>
      <c r="AK177">
        <v>184</v>
      </c>
      <c r="AQ177">
        <v>175</v>
      </c>
      <c r="AR177" t="s">
        <v>1427</v>
      </c>
      <c r="AT177" t="s">
        <v>429</v>
      </c>
      <c r="AU177" t="s">
        <v>2430</v>
      </c>
      <c r="AW177" t="s">
        <v>3429</v>
      </c>
      <c r="BA177">
        <v>175</v>
      </c>
      <c r="BG177">
        <v>175</v>
      </c>
    </row>
    <row r="178" spans="5:59" x14ac:dyDescent="0.3">
      <c r="E178">
        <v>175</v>
      </c>
      <c r="F178" t="s">
        <v>429</v>
      </c>
      <c r="G178" t="s">
        <v>4450</v>
      </c>
      <c r="M178">
        <v>171</v>
      </c>
      <c r="S178">
        <v>185</v>
      </c>
      <c r="Y178" t="s">
        <v>1427</v>
      </c>
      <c r="Z178" t="s">
        <v>429</v>
      </c>
      <c r="AB178" s="57" t="s">
        <v>2430</v>
      </c>
      <c r="AC178" t="s">
        <v>3429</v>
      </c>
      <c r="AE178">
        <v>175</v>
      </c>
      <c r="AK178">
        <v>185</v>
      </c>
      <c r="AQ178">
        <v>176</v>
      </c>
      <c r="AR178" t="s">
        <v>1428</v>
      </c>
      <c r="AT178" t="s">
        <v>430</v>
      </c>
      <c r="AU178" t="s">
        <v>2431</v>
      </c>
      <c r="AW178" t="s">
        <v>3430</v>
      </c>
      <c r="BA178">
        <v>176</v>
      </c>
      <c r="BG178">
        <v>176</v>
      </c>
    </row>
    <row r="179" spans="5:59" x14ac:dyDescent="0.3">
      <c r="E179">
        <v>176</v>
      </c>
      <c r="F179" t="s">
        <v>430</v>
      </c>
      <c r="G179" t="s">
        <v>4451</v>
      </c>
      <c r="M179">
        <v>172</v>
      </c>
      <c r="S179">
        <v>186</v>
      </c>
      <c r="Y179" t="s">
        <v>1428</v>
      </c>
      <c r="Z179" t="s">
        <v>430</v>
      </c>
      <c r="AB179" s="57" t="s">
        <v>2431</v>
      </c>
      <c r="AC179" t="s">
        <v>3430</v>
      </c>
      <c r="AE179">
        <v>176</v>
      </c>
      <c r="AK179">
        <v>186</v>
      </c>
      <c r="AQ179">
        <v>177</v>
      </c>
      <c r="AR179" t="s">
        <v>1429</v>
      </c>
      <c r="AT179" t="s">
        <v>431</v>
      </c>
      <c r="AU179" t="s">
        <v>2432</v>
      </c>
      <c r="AW179" t="s">
        <v>3431</v>
      </c>
      <c r="BA179">
        <v>177</v>
      </c>
      <c r="BG179">
        <v>177</v>
      </c>
    </row>
    <row r="180" spans="5:59" x14ac:dyDescent="0.3">
      <c r="E180">
        <v>177</v>
      </c>
      <c r="F180" t="s">
        <v>431</v>
      </c>
      <c r="G180" t="s">
        <v>4452</v>
      </c>
      <c r="M180">
        <v>173</v>
      </c>
      <c r="S180">
        <v>187</v>
      </c>
      <c r="Y180" t="s">
        <v>1429</v>
      </c>
      <c r="Z180" t="s">
        <v>431</v>
      </c>
      <c r="AB180" s="57" t="s">
        <v>2432</v>
      </c>
      <c r="AC180" t="s">
        <v>3431</v>
      </c>
      <c r="AE180">
        <v>177</v>
      </c>
      <c r="AK180">
        <v>187</v>
      </c>
      <c r="AQ180">
        <v>178</v>
      </c>
      <c r="AR180" t="s">
        <v>1430</v>
      </c>
      <c r="AT180" t="s">
        <v>432</v>
      </c>
      <c r="AU180" t="s">
        <v>2433</v>
      </c>
      <c r="AW180" t="s">
        <v>3432</v>
      </c>
      <c r="BA180">
        <v>178</v>
      </c>
      <c r="BG180">
        <v>178</v>
      </c>
    </row>
    <row r="181" spans="5:59" x14ac:dyDescent="0.3">
      <c r="E181">
        <v>178</v>
      </c>
      <c r="F181" t="s">
        <v>432</v>
      </c>
      <c r="G181" t="s">
        <v>4453</v>
      </c>
      <c r="M181">
        <v>174</v>
      </c>
      <c r="S181">
        <v>188</v>
      </c>
      <c r="Y181" t="s">
        <v>1430</v>
      </c>
      <c r="Z181" t="s">
        <v>432</v>
      </c>
      <c r="AB181" s="57" t="s">
        <v>2433</v>
      </c>
      <c r="AC181" t="s">
        <v>3432</v>
      </c>
      <c r="AE181">
        <v>178</v>
      </c>
      <c r="AK181">
        <v>188</v>
      </c>
      <c r="AQ181">
        <v>179</v>
      </c>
      <c r="AR181" t="s">
        <v>1431</v>
      </c>
      <c r="AT181" t="s">
        <v>433</v>
      </c>
      <c r="AU181" t="s">
        <v>2434</v>
      </c>
      <c r="AW181" t="s">
        <v>3433</v>
      </c>
      <c r="BA181">
        <v>179</v>
      </c>
      <c r="BG181">
        <v>179</v>
      </c>
    </row>
    <row r="182" spans="5:59" x14ac:dyDescent="0.3">
      <c r="E182">
        <v>179</v>
      </c>
      <c r="F182" t="s">
        <v>433</v>
      </c>
      <c r="G182" t="s">
        <v>4454</v>
      </c>
      <c r="M182">
        <v>175</v>
      </c>
      <c r="S182">
        <v>189</v>
      </c>
      <c r="Y182" t="s">
        <v>1431</v>
      </c>
      <c r="Z182" t="s">
        <v>433</v>
      </c>
      <c r="AB182" s="57" t="s">
        <v>2434</v>
      </c>
      <c r="AC182" t="s">
        <v>3433</v>
      </c>
      <c r="AE182">
        <v>179</v>
      </c>
      <c r="AK182">
        <v>189</v>
      </c>
      <c r="AQ182">
        <v>180</v>
      </c>
      <c r="AR182" t="s">
        <v>13</v>
      </c>
      <c r="AT182" t="s">
        <v>434</v>
      </c>
      <c r="AU182" t="s">
        <v>2435</v>
      </c>
      <c r="AW182" t="s">
        <v>3434</v>
      </c>
      <c r="BA182">
        <v>180</v>
      </c>
      <c r="BG182">
        <v>180</v>
      </c>
    </row>
    <row r="183" spans="5:59" x14ac:dyDescent="0.3">
      <c r="E183">
        <v>180</v>
      </c>
      <c r="F183" t="s">
        <v>434</v>
      </c>
      <c r="G183" t="s">
        <v>4455</v>
      </c>
      <c r="M183">
        <v>176</v>
      </c>
      <c r="S183">
        <v>190</v>
      </c>
      <c r="Y183" t="s">
        <v>13</v>
      </c>
      <c r="Z183" t="s">
        <v>434</v>
      </c>
      <c r="AB183" s="57" t="s">
        <v>2435</v>
      </c>
      <c r="AC183" t="s">
        <v>3434</v>
      </c>
      <c r="AE183">
        <v>180</v>
      </c>
      <c r="AK183">
        <v>190</v>
      </c>
      <c r="AQ183">
        <v>181</v>
      </c>
      <c r="AR183" t="s">
        <v>1432</v>
      </c>
      <c r="AT183" t="s">
        <v>435</v>
      </c>
      <c r="AU183" t="s">
        <v>2436</v>
      </c>
      <c r="AW183" t="s">
        <v>3435</v>
      </c>
      <c r="BA183">
        <v>181</v>
      </c>
      <c r="BG183">
        <v>181</v>
      </c>
    </row>
    <row r="184" spans="5:59" x14ac:dyDescent="0.3">
      <c r="E184">
        <v>181</v>
      </c>
      <c r="F184" t="s">
        <v>435</v>
      </c>
      <c r="G184" t="s">
        <v>4456</v>
      </c>
      <c r="M184">
        <v>177</v>
      </c>
      <c r="S184">
        <v>191</v>
      </c>
      <c r="Y184" t="s">
        <v>1432</v>
      </c>
      <c r="Z184" t="s">
        <v>435</v>
      </c>
      <c r="AB184" s="57" t="s">
        <v>2436</v>
      </c>
      <c r="AC184" t="s">
        <v>3435</v>
      </c>
      <c r="AE184">
        <v>181</v>
      </c>
      <c r="AK184">
        <v>191</v>
      </c>
      <c r="AQ184">
        <v>182</v>
      </c>
      <c r="AR184" t="s">
        <v>1433</v>
      </c>
      <c r="AT184" t="s">
        <v>436</v>
      </c>
      <c r="AU184" t="s">
        <v>2437</v>
      </c>
      <c r="AW184" t="s">
        <v>3436</v>
      </c>
      <c r="BA184">
        <v>182</v>
      </c>
      <c r="BG184">
        <v>182</v>
      </c>
    </row>
    <row r="185" spans="5:59" x14ac:dyDescent="0.3">
      <c r="E185">
        <v>182</v>
      </c>
      <c r="F185" t="s">
        <v>436</v>
      </c>
      <c r="G185" t="s">
        <v>4457</v>
      </c>
      <c r="M185">
        <v>178</v>
      </c>
      <c r="S185">
        <v>192</v>
      </c>
      <c r="Y185" t="s">
        <v>1433</v>
      </c>
      <c r="Z185" t="s">
        <v>436</v>
      </c>
      <c r="AB185" s="57" t="s">
        <v>2437</v>
      </c>
      <c r="AC185" t="s">
        <v>3436</v>
      </c>
      <c r="AE185">
        <v>182</v>
      </c>
      <c r="AK185">
        <v>192</v>
      </c>
      <c r="AQ185">
        <v>183</v>
      </c>
      <c r="AR185" t="s">
        <v>1434</v>
      </c>
      <c r="AT185" t="s">
        <v>437</v>
      </c>
      <c r="AU185" t="s">
        <v>2438</v>
      </c>
      <c r="AW185" t="s">
        <v>3437</v>
      </c>
      <c r="BA185">
        <v>183</v>
      </c>
      <c r="BG185">
        <v>183</v>
      </c>
    </row>
    <row r="186" spans="5:59" x14ac:dyDescent="0.3">
      <c r="E186">
        <v>183</v>
      </c>
      <c r="F186" t="s">
        <v>437</v>
      </c>
      <c r="G186" t="s">
        <v>4458</v>
      </c>
      <c r="M186">
        <v>179</v>
      </c>
      <c r="S186">
        <v>193</v>
      </c>
      <c r="Y186" t="s">
        <v>1434</v>
      </c>
      <c r="Z186" t="s">
        <v>437</v>
      </c>
      <c r="AB186" s="57" t="s">
        <v>2438</v>
      </c>
      <c r="AC186" t="s">
        <v>3437</v>
      </c>
      <c r="AE186">
        <v>183</v>
      </c>
      <c r="AK186">
        <v>193</v>
      </c>
      <c r="AQ186">
        <v>184</v>
      </c>
      <c r="AR186" t="s">
        <v>1435</v>
      </c>
      <c r="AT186" t="s">
        <v>438</v>
      </c>
      <c r="AU186" t="s">
        <v>2439</v>
      </c>
      <c r="AW186" t="s">
        <v>3438</v>
      </c>
      <c r="BA186">
        <v>184</v>
      </c>
      <c r="BG186">
        <v>184</v>
      </c>
    </row>
    <row r="187" spans="5:59" x14ac:dyDescent="0.3">
      <c r="E187">
        <v>184</v>
      </c>
      <c r="F187" t="s">
        <v>438</v>
      </c>
      <c r="G187" t="s">
        <v>4459</v>
      </c>
      <c r="M187">
        <v>180</v>
      </c>
      <c r="S187">
        <v>194</v>
      </c>
      <c r="Y187" t="s">
        <v>1435</v>
      </c>
      <c r="Z187" t="s">
        <v>438</v>
      </c>
      <c r="AB187" s="57" t="s">
        <v>2439</v>
      </c>
      <c r="AC187" t="s">
        <v>3438</v>
      </c>
      <c r="AE187">
        <v>184</v>
      </c>
      <c r="AK187">
        <v>194</v>
      </c>
      <c r="AQ187">
        <v>185</v>
      </c>
      <c r="AR187" t="s">
        <v>1436</v>
      </c>
      <c r="AT187" t="s">
        <v>439</v>
      </c>
      <c r="AU187" t="s">
        <v>2440</v>
      </c>
      <c r="AW187" t="s">
        <v>3439</v>
      </c>
      <c r="BA187">
        <v>185</v>
      </c>
      <c r="BG187">
        <v>185</v>
      </c>
    </row>
    <row r="188" spans="5:59" x14ac:dyDescent="0.3">
      <c r="E188">
        <v>185</v>
      </c>
      <c r="F188" t="s">
        <v>439</v>
      </c>
      <c r="G188" t="s">
        <v>4460</v>
      </c>
      <c r="M188">
        <v>181</v>
      </c>
      <c r="S188">
        <v>195</v>
      </c>
      <c r="Y188" t="s">
        <v>1436</v>
      </c>
      <c r="Z188" t="s">
        <v>439</v>
      </c>
      <c r="AB188" s="57" t="s">
        <v>2440</v>
      </c>
      <c r="AC188" t="s">
        <v>3439</v>
      </c>
      <c r="AE188">
        <v>185</v>
      </c>
      <c r="AK188">
        <v>195</v>
      </c>
      <c r="AQ188">
        <v>186</v>
      </c>
      <c r="AR188" t="s">
        <v>1437</v>
      </c>
      <c r="AT188" t="s">
        <v>440</v>
      </c>
      <c r="AU188" t="s">
        <v>2441</v>
      </c>
      <c r="AW188" t="s">
        <v>3440</v>
      </c>
      <c r="BA188">
        <v>186</v>
      </c>
      <c r="BG188">
        <v>186</v>
      </c>
    </row>
    <row r="189" spans="5:59" x14ac:dyDescent="0.3">
      <c r="E189">
        <v>186</v>
      </c>
      <c r="F189" t="s">
        <v>440</v>
      </c>
      <c r="G189" t="s">
        <v>4461</v>
      </c>
      <c r="M189">
        <v>182</v>
      </c>
      <c r="S189">
        <v>196</v>
      </c>
      <c r="Y189" t="s">
        <v>1437</v>
      </c>
      <c r="Z189" t="s">
        <v>440</v>
      </c>
      <c r="AB189" s="57" t="s">
        <v>2441</v>
      </c>
      <c r="AC189" t="s">
        <v>3440</v>
      </c>
      <c r="AE189">
        <v>186</v>
      </c>
      <c r="AK189">
        <v>196</v>
      </c>
      <c r="AQ189">
        <v>187</v>
      </c>
      <c r="AR189" t="s">
        <v>1438</v>
      </c>
      <c r="AT189" t="s">
        <v>441</v>
      </c>
      <c r="AU189" t="s">
        <v>2442</v>
      </c>
      <c r="AW189" t="s">
        <v>3441</v>
      </c>
      <c r="BA189">
        <v>187</v>
      </c>
      <c r="BG189">
        <v>187</v>
      </c>
    </row>
    <row r="190" spans="5:59" x14ac:dyDescent="0.3">
      <c r="E190">
        <v>187</v>
      </c>
      <c r="F190" t="s">
        <v>441</v>
      </c>
      <c r="G190" t="s">
        <v>4462</v>
      </c>
      <c r="M190">
        <v>183</v>
      </c>
      <c r="S190">
        <v>197</v>
      </c>
      <c r="Y190" t="s">
        <v>1438</v>
      </c>
      <c r="Z190" t="s">
        <v>441</v>
      </c>
      <c r="AB190" s="57" t="s">
        <v>2442</v>
      </c>
      <c r="AC190" t="s">
        <v>3441</v>
      </c>
      <c r="AE190">
        <v>187</v>
      </c>
      <c r="AK190">
        <v>197</v>
      </c>
      <c r="AQ190">
        <v>188</v>
      </c>
      <c r="AR190" t="s">
        <v>1439</v>
      </c>
      <c r="AT190" t="s">
        <v>442</v>
      </c>
      <c r="AU190" t="s">
        <v>2443</v>
      </c>
      <c r="AW190" t="s">
        <v>3442</v>
      </c>
      <c r="BA190">
        <v>188</v>
      </c>
      <c r="BG190">
        <v>188</v>
      </c>
    </row>
    <row r="191" spans="5:59" x14ac:dyDescent="0.3">
      <c r="E191">
        <v>188</v>
      </c>
      <c r="F191" t="s">
        <v>442</v>
      </c>
      <c r="G191" t="s">
        <v>4463</v>
      </c>
      <c r="M191">
        <v>184</v>
      </c>
      <c r="S191">
        <v>198</v>
      </c>
      <c r="Y191" t="s">
        <v>1439</v>
      </c>
      <c r="Z191" t="s">
        <v>442</v>
      </c>
      <c r="AB191" s="57" t="s">
        <v>2443</v>
      </c>
      <c r="AC191" t="s">
        <v>3442</v>
      </c>
      <c r="AE191">
        <v>188</v>
      </c>
      <c r="AK191">
        <v>198</v>
      </c>
      <c r="AQ191">
        <v>189</v>
      </c>
      <c r="AR191" t="s">
        <v>1440</v>
      </c>
      <c r="AT191" t="s">
        <v>443</v>
      </c>
      <c r="AU191" t="s">
        <v>2444</v>
      </c>
      <c r="AW191" t="s">
        <v>3443</v>
      </c>
      <c r="BA191">
        <v>189</v>
      </c>
      <c r="BG191">
        <v>189</v>
      </c>
    </row>
    <row r="192" spans="5:59" x14ac:dyDescent="0.3">
      <c r="E192">
        <v>189</v>
      </c>
      <c r="F192" t="s">
        <v>443</v>
      </c>
      <c r="G192" t="s">
        <v>4464</v>
      </c>
      <c r="M192">
        <v>185</v>
      </c>
      <c r="S192">
        <v>199</v>
      </c>
      <c r="Y192" t="s">
        <v>1440</v>
      </c>
      <c r="Z192" t="s">
        <v>443</v>
      </c>
      <c r="AB192" s="57" t="s">
        <v>2444</v>
      </c>
      <c r="AC192" t="s">
        <v>3443</v>
      </c>
      <c r="AE192">
        <v>189</v>
      </c>
      <c r="AK192">
        <v>199</v>
      </c>
      <c r="AQ192">
        <v>190</v>
      </c>
      <c r="AR192" t="s">
        <v>1441</v>
      </c>
      <c r="AT192" t="s">
        <v>444</v>
      </c>
      <c r="AU192" t="s">
        <v>2445</v>
      </c>
      <c r="AW192" t="s">
        <v>3444</v>
      </c>
      <c r="BA192">
        <v>190</v>
      </c>
      <c r="BG192">
        <v>190</v>
      </c>
    </row>
    <row r="193" spans="5:59" x14ac:dyDescent="0.3">
      <c r="E193">
        <v>190</v>
      </c>
      <c r="F193" t="s">
        <v>444</v>
      </c>
      <c r="G193" t="s">
        <v>4465</v>
      </c>
      <c r="M193">
        <v>186</v>
      </c>
      <c r="S193">
        <v>200</v>
      </c>
      <c r="Y193" t="s">
        <v>1441</v>
      </c>
      <c r="Z193" t="s">
        <v>444</v>
      </c>
      <c r="AB193" s="57" t="s">
        <v>2445</v>
      </c>
      <c r="AC193" t="s">
        <v>3444</v>
      </c>
      <c r="AE193">
        <v>190</v>
      </c>
      <c r="AK193">
        <v>200</v>
      </c>
      <c r="AQ193">
        <v>191</v>
      </c>
      <c r="AR193" t="s">
        <v>1442</v>
      </c>
      <c r="AT193" t="s">
        <v>445</v>
      </c>
      <c r="AU193" t="s">
        <v>2446</v>
      </c>
      <c r="AW193" t="s">
        <v>3445</v>
      </c>
      <c r="BA193">
        <v>191</v>
      </c>
      <c r="BG193">
        <v>191</v>
      </c>
    </row>
    <row r="194" spans="5:59" x14ac:dyDescent="0.3">
      <c r="E194">
        <v>191</v>
      </c>
      <c r="F194" t="s">
        <v>445</v>
      </c>
      <c r="G194" t="s">
        <v>4466</v>
      </c>
      <c r="M194">
        <v>187</v>
      </c>
      <c r="S194">
        <v>201</v>
      </c>
      <c r="Y194" t="s">
        <v>1442</v>
      </c>
      <c r="Z194" t="s">
        <v>445</v>
      </c>
      <c r="AB194" s="57" t="s">
        <v>2446</v>
      </c>
      <c r="AC194" t="s">
        <v>3445</v>
      </c>
      <c r="AE194">
        <v>191</v>
      </c>
      <c r="AK194">
        <v>201</v>
      </c>
      <c r="AQ194">
        <v>192</v>
      </c>
      <c r="AR194" t="s">
        <v>1443</v>
      </c>
      <c r="AT194" t="s">
        <v>446</v>
      </c>
      <c r="AU194" t="s">
        <v>2447</v>
      </c>
      <c r="AW194" t="s">
        <v>3446</v>
      </c>
      <c r="BA194">
        <v>192</v>
      </c>
      <c r="BG194">
        <v>192</v>
      </c>
    </row>
    <row r="195" spans="5:59" x14ac:dyDescent="0.3">
      <c r="E195">
        <v>192</v>
      </c>
      <c r="F195" t="s">
        <v>446</v>
      </c>
      <c r="G195" t="s">
        <v>4467</v>
      </c>
      <c r="M195">
        <v>188</v>
      </c>
      <c r="S195">
        <v>202</v>
      </c>
      <c r="Y195" t="s">
        <v>1443</v>
      </c>
      <c r="Z195" t="s">
        <v>446</v>
      </c>
      <c r="AB195" s="57" t="s">
        <v>2447</v>
      </c>
      <c r="AC195" t="s">
        <v>3446</v>
      </c>
      <c r="AE195">
        <v>192</v>
      </c>
      <c r="AK195">
        <v>202</v>
      </c>
      <c r="AQ195">
        <v>193</v>
      </c>
      <c r="AR195" t="s">
        <v>1444</v>
      </c>
      <c r="AT195" t="s">
        <v>447</v>
      </c>
      <c r="AU195" t="s">
        <v>2448</v>
      </c>
      <c r="AW195" t="s">
        <v>3447</v>
      </c>
      <c r="BA195">
        <v>193</v>
      </c>
      <c r="BG195">
        <v>193</v>
      </c>
    </row>
    <row r="196" spans="5:59" x14ac:dyDescent="0.3">
      <c r="E196">
        <v>193</v>
      </c>
      <c r="F196" t="s">
        <v>447</v>
      </c>
      <c r="G196" t="s">
        <v>4468</v>
      </c>
      <c r="M196">
        <v>189</v>
      </c>
      <c r="S196">
        <v>203</v>
      </c>
      <c r="Y196" t="s">
        <v>1444</v>
      </c>
      <c r="Z196" t="s">
        <v>447</v>
      </c>
      <c r="AB196" s="57" t="s">
        <v>2448</v>
      </c>
      <c r="AC196" t="s">
        <v>3447</v>
      </c>
      <c r="AE196">
        <v>193</v>
      </c>
      <c r="AK196">
        <v>203</v>
      </c>
      <c r="AQ196">
        <v>194</v>
      </c>
      <c r="AR196" t="s">
        <v>1445</v>
      </c>
      <c r="AT196" t="s">
        <v>448</v>
      </c>
      <c r="AU196" t="s">
        <v>2449</v>
      </c>
      <c r="AW196" t="s">
        <v>3448</v>
      </c>
      <c r="BA196">
        <v>194</v>
      </c>
      <c r="BG196">
        <v>194</v>
      </c>
    </row>
    <row r="197" spans="5:59" x14ac:dyDescent="0.3">
      <c r="E197">
        <v>194</v>
      </c>
      <c r="F197" t="s">
        <v>448</v>
      </c>
      <c r="G197" t="s">
        <v>4469</v>
      </c>
      <c r="M197">
        <v>190</v>
      </c>
      <c r="S197">
        <v>204</v>
      </c>
      <c r="Y197" t="s">
        <v>1445</v>
      </c>
      <c r="Z197" t="s">
        <v>448</v>
      </c>
      <c r="AB197" s="57" t="s">
        <v>2449</v>
      </c>
      <c r="AC197" t="s">
        <v>3448</v>
      </c>
      <c r="AE197">
        <v>194</v>
      </c>
      <c r="AK197">
        <v>204</v>
      </c>
      <c r="AQ197">
        <v>195</v>
      </c>
      <c r="AR197" t="s">
        <v>1446</v>
      </c>
      <c r="AT197" t="s">
        <v>449</v>
      </c>
      <c r="AU197" t="s">
        <v>2450</v>
      </c>
      <c r="AW197" t="s">
        <v>3449</v>
      </c>
      <c r="BA197">
        <v>195</v>
      </c>
      <c r="BG197">
        <v>195</v>
      </c>
    </row>
    <row r="198" spans="5:59" x14ac:dyDescent="0.3">
      <c r="E198">
        <v>195</v>
      </c>
      <c r="F198" t="s">
        <v>449</v>
      </c>
      <c r="G198" t="s">
        <v>4470</v>
      </c>
      <c r="M198">
        <v>191</v>
      </c>
      <c r="S198">
        <v>205</v>
      </c>
      <c r="Y198" t="s">
        <v>1446</v>
      </c>
      <c r="Z198" t="s">
        <v>449</v>
      </c>
      <c r="AB198" s="57" t="s">
        <v>2450</v>
      </c>
      <c r="AC198" t="s">
        <v>3449</v>
      </c>
      <c r="AE198">
        <v>195</v>
      </c>
      <c r="AK198">
        <v>205</v>
      </c>
      <c r="AQ198">
        <v>196</v>
      </c>
      <c r="AR198" t="s">
        <v>1447</v>
      </c>
      <c r="AT198" t="s">
        <v>450</v>
      </c>
      <c r="AU198" t="s">
        <v>2451</v>
      </c>
      <c r="AW198" t="s">
        <v>3450</v>
      </c>
      <c r="BA198">
        <v>196</v>
      </c>
      <c r="BG198">
        <v>196</v>
      </c>
    </row>
    <row r="199" spans="5:59" x14ac:dyDescent="0.3">
      <c r="E199">
        <v>196</v>
      </c>
      <c r="F199" t="s">
        <v>450</v>
      </c>
      <c r="G199" t="s">
        <v>4471</v>
      </c>
      <c r="M199">
        <v>192</v>
      </c>
      <c r="S199">
        <v>206</v>
      </c>
      <c r="Y199" t="s">
        <v>1447</v>
      </c>
      <c r="Z199" t="s">
        <v>450</v>
      </c>
      <c r="AB199" s="57" t="s">
        <v>2451</v>
      </c>
      <c r="AC199" t="s">
        <v>3450</v>
      </c>
      <c r="AE199">
        <v>196</v>
      </c>
      <c r="AK199">
        <v>206</v>
      </c>
      <c r="AQ199">
        <v>197</v>
      </c>
      <c r="AR199" t="s">
        <v>1448</v>
      </c>
      <c r="AT199" t="s">
        <v>451</v>
      </c>
      <c r="AU199" t="s">
        <v>2452</v>
      </c>
      <c r="AW199" t="s">
        <v>3451</v>
      </c>
      <c r="BA199">
        <v>197</v>
      </c>
      <c r="BG199">
        <v>197</v>
      </c>
    </row>
    <row r="200" spans="5:59" x14ac:dyDescent="0.3">
      <c r="E200">
        <v>197</v>
      </c>
      <c r="F200" t="s">
        <v>451</v>
      </c>
      <c r="G200" t="s">
        <v>4472</v>
      </c>
      <c r="M200">
        <v>193</v>
      </c>
      <c r="S200">
        <v>207</v>
      </c>
      <c r="Y200" t="s">
        <v>1448</v>
      </c>
      <c r="Z200" t="s">
        <v>451</v>
      </c>
      <c r="AB200" s="57" t="s">
        <v>2452</v>
      </c>
      <c r="AC200" t="s">
        <v>3451</v>
      </c>
      <c r="AE200">
        <v>197</v>
      </c>
      <c r="AK200">
        <v>207</v>
      </c>
      <c r="AQ200">
        <v>198</v>
      </c>
      <c r="AR200" t="s">
        <v>1449</v>
      </c>
      <c r="AT200" t="s">
        <v>452</v>
      </c>
      <c r="AU200" t="s">
        <v>2453</v>
      </c>
      <c r="AW200" t="s">
        <v>3452</v>
      </c>
      <c r="BA200">
        <v>198</v>
      </c>
      <c r="BG200">
        <v>198</v>
      </c>
    </row>
    <row r="201" spans="5:59" x14ac:dyDescent="0.3">
      <c r="E201">
        <v>198</v>
      </c>
      <c r="F201" t="s">
        <v>452</v>
      </c>
      <c r="G201" t="s">
        <v>4473</v>
      </c>
      <c r="M201">
        <v>194</v>
      </c>
      <c r="S201">
        <v>208</v>
      </c>
      <c r="Y201" t="s">
        <v>1449</v>
      </c>
      <c r="Z201" t="s">
        <v>452</v>
      </c>
      <c r="AB201" s="57" t="s">
        <v>2453</v>
      </c>
      <c r="AC201" t="s">
        <v>3452</v>
      </c>
      <c r="AE201">
        <v>198</v>
      </c>
      <c r="AK201">
        <v>208</v>
      </c>
      <c r="AQ201">
        <v>199</v>
      </c>
      <c r="AR201" t="s">
        <v>1450</v>
      </c>
      <c r="AT201" t="s">
        <v>453</v>
      </c>
      <c r="AU201" t="s">
        <v>2454</v>
      </c>
      <c r="AW201" t="s">
        <v>3453</v>
      </c>
      <c r="BA201">
        <v>199</v>
      </c>
      <c r="BG201">
        <v>199</v>
      </c>
    </row>
    <row r="202" spans="5:59" x14ac:dyDescent="0.3">
      <c r="E202">
        <v>199</v>
      </c>
      <c r="F202" t="s">
        <v>453</v>
      </c>
      <c r="G202" t="s">
        <v>4474</v>
      </c>
      <c r="M202">
        <v>195</v>
      </c>
      <c r="S202">
        <v>209</v>
      </c>
      <c r="Y202" t="s">
        <v>1450</v>
      </c>
      <c r="Z202" t="s">
        <v>453</v>
      </c>
      <c r="AB202" s="57" t="s">
        <v>2454</v>
      </c>
      <c r="AC202" t="s">
        <v>3453</v>
      </c>
      <c r="AE202">
        <v>199</v>
      </c>
      <c r="AK202">
        <v>209</v>
      </c>
      <c r="AQ202">
        <v>200</v>
      </c>
      <c r="AR202" t="s">
        <v>1451</v>
      </c>
      <c r="AT202" t="s">
        <v>454</v>
      </c>
      <c r="AU202" t="s">
        <v>2455</v>
      </c>
      <c r="AW202" t="s">
        <v>3454</v>
      </c>
      <c r="BA202">
        <v>200</v>
      </c>
      <c r="BG202">
        <v>200</v>
      </c>
    </row>
    <row r="203" spans="5:59" x14ac:dyDescent="0.3">
      <c r="E203">
        <v>200</v>
      </c>
      <c r="F203" t="s">
        <v>454</v>
      </c>
      <c r="G203" t="s">
        <v>4475</v>
      </c>
      <c r="M203">
        <v>196</v>
      </c>
      <c r="S203">
        <v>210</v>
      </c>
      <c r="Y203" t="s">
        <v>1451</v>
      </c>
      <c r="Z203" t="s">
        <v>454</v>
      </c>
      <c r="AB203" s="57" t="s">
        <v>2455</v>
      </c>
      <c r="AC203" t="s">
        <v>3454</v>
      </c>
      <c r="AE203">
        <v>200</v>
      </c>
      <c r="AK203">
        <v>210</v>
      </c>
      <c r="AQ203">
        <v>201</v>
      </c>
      <c r="AR203" t="s">
        <v>1452</v>
      </c>
      <c r="AT203" t="s">
        <v>455</v>
      </c>
      <c r="AU203" t="s">
        <v>2456</v>
      </c>
      <c r="AW203" t="s">
        <v>3455</v>
      </c>
    </row>
    <row r="204" spans="5:59" x14ac:dyDescent="0.3">
      <c r="E204">
        <v>201</v>
      </c>
      <c r="F204" t="s">
        <v>455</v>
      </c>
      <c r="G204" t="s">
        <v>4476</v>
      </c>
      <c r="M204">
        <v>197</v>
      </c>
      <c r="S204">
        <v>211</v>
      </c>
      <c r="Y204" t="s">
        <v>1452</v>
      </c>
      <c r="Z204" t="s">
        <v>455</v>
      </c>
      <c r="AB204" s="57" t="s">
        <v>2456</v>
      </c>
      <c r="AC204" t="s">
        <v>3455</v>
      </c>
      <c r="AE204">
        <v>201</v>
      </c>
      <c r="AK204">
        <v>211</v>
      </c>
      <c r="AQ204">
        <v>202</v>
      </c>
      <c r="AR204" t="s">
        <v>1453</v>
      </c>
      <c r="AT204" t="s">
        <v>456</v>
      </c>
      <c r="AU204" t="s">
        <v>2457</v>
      </c>
      <c r="AW204" t="s">
        <v>3456</v>
      </c>
    </row>
    <row r="205" spans="5:59" x14ac:dyDescent="0.3">
      <c r="E205">
        <v>202</v>
      </c>
      <c r="F205" t="s">
        <v>456</v>
      </c>
      <c r="G205" t="s">
        <v>4477</v>
      </c>
      <c r="M205">
        <v>198</v>
      </c>
      <c r="S205">
        <v>212</v>
      </c>
      <c r="Y205" t="s">
        <v>1453</v>
      </c>
      <c r="Z205" t="s">
        <v>456</v>
      </c>
      <c r="AB205" s="57" t="s">
        <v>2457</v>
      </c>
      <c r="AC205" t="s">
        <v>3456</v>
      </c>
      <c r="AE205">
        <v>202</v>
      </c>
      <c r="AK205">
        <v>212</v>
      </c>
      <c r="AQ205">
        <v>203</v>
      </c>
      <c r="AR205" t="s">
        <v>1454</v>
      </c>
      <c r="AT205" t="s">
        <v>457</v>
      </c>
      <c r="AU205" t="s">
        <v>2458</v>
      </c>
      <c r="AW205" t="s">
        <v>3457</v>
      </c>
    </row>
    <row r="206" spans="5:59" x14ac:dyDescent="0.3">
      <c r="E206">
        <v>203</v>
      </c>
      <c r="F206" t="s">
        <v>457</v>
      </c>
      <c r="G206" t="s">
        <v>4478</v>
      </c>
      <c r="M206">
        <v>199</v>
      </c>
      <c r="S206">
        <v>213</v>
      </c>
      <c r="Y206" t="s">
        <v>1454</v>
      </c>
      <c r="Z206" t="s">
        <v>457</v>
      </c>
      <c r="AB206" s="57" t="s">
        <v>2458</v>
      </c>
      <c r="AC206" t="s">
        <v>3457</v>
      </c>
      <c r="AE206">
        <v>203</v>
      </c>
      <c r="AK206">
        <v>213</v>
      </c>
      <c r="AQ206">
        <v>204</v>
      </c>
      <c r="AR206" t="s">
        <v>1455</v>
      </c>
      <c r="AT206" t="s">
        <v>458</v>
      </c>
      <c r="AU206" t="s">
        <v>2459</v>
      </c>
      <c r="AW206" t="s">
        <v>3458</v>
      </c>
    </row>
    <row r="207" spans="5:59" x14ac:dyDescent="0.3">
      <c r="E207">
        <v>204</v>
      </c>
      <c r="F207" t="s">
        <v>458</v>
      </c>
      <c r="G207" t="s">
        <v>4479</v>
      </c>
      <c r="M207">
        <v>200</v>
      </c>
      <c r="S207">
        <v>214</v>
      </c>
      <c r="Y207" t="s">
        <v>1455</v>
      </c>
      <c r="Z207" t="s">
        <v>458</v>
      </c>
      <c r="AB207" s="57" t="s">
        <v>2459</v>
      </c>
      <c r="AC207" t="s">
        <v>3458</v>
      </c>
      <c r="AE207">
        <v>204</v>
      </c>
      <c r="AK207">
        <v>214</v>
      </c>
      <c r="AQ207">
        <v>205</v>
      </c>
      <c r="AR207" t="s">
        <v>1456</v>
      </c>
      <c r="AT207" t="s">
        <v>459</v>
      </c>
      <c r="AU207" t="s">
        <v>2460</v>
      </c>
      <c r="AW207" t="s">
        <v>3459</v>
      </c>
    </row>
    <row r="208" spans="5:59" x14ac:dyDescent="0.3">
      <c r="E208">
        <v>205</v>
      </c>
      <c r="F208" t="s">
        <v>459</v>
      </c>
      <c r="G208" t="s">
        <v>4480</v>
      </c>
      <c r="M208">
        <v>201</v>
      </c>
      <c r="S208">
        <v>215</v>
      </c>
      <c r="Y208" t="s">
        <v>1456</v>
      </c>
      <c r="Z208" t="s">
        <v>459</v>
      </c>
      <c r="AB208" s="57" t="s">
        <v>2460</v>
      </c>
      <c r="AC208" t="s">
        <v>3459</v>
      </c>
      <c r="AE208">
        <v>205</v>
      </c>
      <c r="AK208">
        <v>215</v>
      </c>
      <c r="AQ208">
        <v>206</v>
      </c>
      <c r="AR208" t="s">
        <v>1457</v>
      </c>
      <c r="AT208" t="s">
        <v>460</v>
      </c>
      <c r="AU208" t="s">
        <v>2461</v>
      </c>
      <c r="AW208" t="s">
        <v>3460</v>
      </c>
    </row>
    <row r="209" spans="5:49" x14ac:dyDescent="0.3">
      <c r="E209">
        <v>206</v>
      </c>
      <c r="F209" t="s">
        <v>460</v>
      </c>
      <c r="G209" t="s">
        <v>4481</v>
      </c>
      <c r="M209">
        <v>202</v>
      </c>
      <c r="S209">
        <v>216</v>
      </c>
      <c r="Y209" t="s">
        <v>1457</v>
      </c>
      <c r="Z209" t="s">
        <v>460</v>
      </c>
      <c r="AB209" s="57" t="s">
        <v>2461</v>
      </c>
      <c r="AC209" t="s">
        <v>3460</v>
      </c>
      <c r="AE209">
        <v>206</v>
      </c>
      <c r="AK209">
        <v>216</v>
      </c>
      <c r="AQ209">
        <v>207</v>
      </c>
      <c r="AR209" t="s">
        <v>1458</v>
      </c>
      <c r="AT209" t="s">
        <v>461</v>
      </c>
      <c r="AU209" t="s">
        <v>2462</v>
      </c>
      <c r="AW209" t="s">
        <v>3461</v>
      </c>
    </row>
    <row r="210" spans="5:49" x14ac:dyDescent="0.3">
      <c r="E210">
        <v>207</v>
      </c>
      <c r="F210" t="s">
        <v>461</v>
      </c>
      <c r="G210" t="s">
        <v>4482</v>
      </c>
      <c r="M210">
        <v>203</v>
      </c>
      <c r="S210">
        <v>217</v>
      </c>
      <c r="Y210" t="s">
        <v>1458</v>
      </c>
      <c r="Z210" t="s">
        <v>461</v>
      </c>
      <c r="AB210" s="57" t="s">
        <v>2462</v>
      </c>
      <c r="AC210" t="s">
        <v>3461</v>
      </c>
      <c r="AE210">
        <v>207</v>
      </c>
      <c r="AK210">
        <v>217</v>
      </c>
      <c r="AQ210">
        <v>208</v>
      </c>
      <c r="AR210" t="s">
        <v>1459</v>
      </c>
      <c r="AT210" t="s">
        <v>462</v>
      </c>
      <c r="AU210" t="s">
        <v>2463</v>
      </c>
      <c r="AW210" t="s">
        <v>3462</v>
      </c>
    </row>
    <row r="211" spans="5:49" x14ac:dyDescent="0.3">
      <c r="E211">
        <v>208</v>
      </c>
      <c r="F211" t="s">
        <v>462</v>
      </c>
      <c r="G211" t="s">
        <v>4483</v>
      </c>
      <c r="M211">
        <v>204</v>
      </c>
      <c r="S211">
        <v>218</v>
      </c>
      <c r="Y211" t="s">
        <v>1459</v>
      </c>
      <c r="Z211" t="s">
        <v>462</v>
      </c>
      <c r="AB211" s="57" t="s">
        <v>2463</v>
      </c>
      <c r="AC211" t="s">
        <v>3462</v>
      </c>
      <c r="AE211">
        <v>208</v>
      </c>
      <c r="AK211">
        <v>218</v>
      </c>
      <c r="AQ211">
        <v>209</v>
      </c>
      <c r="AR211" t="s">
        <v>1460</v>
      </c>
      <c r="AT211" t="s">
        <v>463</v>
      </c>
      <c r="AU211" t="s">
        <v>2464</v>
      </c>
      <c r="AW211" t="s">
        <v>3463</v>
      </c>
    </row>
    <row r="212" spans="5:49" x14ac:dyDescent="0.3">
      <c r="E212">
        <v>209</v>
      </c>
      <c r="F212" t="s">
        <v>463</v>
      </c>
      <c r="G212" t="s">
        <v>4484</v>
      </c>
      <c r="M212">
        <v>205</v>
      </c>
      <c r="S212">
        <v>219</v>
      </c>
      <c r="Y212" t="s">
        <v>1460</v>
      </c>
      <c r="Z212" t="s">
        <v>463</v>
      </c>
      <c r="AB212" s="57" t="s">
        <v>2464</v>
      </c>
      <c r="AC212" t="s">
        <v>3463</v>
      </c>
      <c r="AE212">
        <v>209</v>
      </c>
      <c r="AK212">
        <v>219</v>
      </c>
      <c r="AQ212">
        <v>210</v>
      </c>
      <c r="AR212" t="s">
        <v>1461</v>
      </c>
      <c r="AT212" t="s">
        <v>464</v>
      </c>
      <c r="AU212" t="s">
        <v>2465</v>
      </c>
      <c r="AW212" t="s">
        <v>3464</v>
      </c>
    </row>
    <row r="213" spans="5:49" x14ac:dyDescent="0.3">
      <c r="E213">
        <v>210</v>
      </c>
      <c r="F213" t="s">
        <v>464</v>
      </c>
      <c r="G213" t="s">
        <v>4485</v>
      </c>
      <c r="M213">
        <v>206</v>
      </c>
      <c r="S213">
        <v>220</v>
      </c>
      <c r="Y213" t="s">
        <v>1461</v>
      </c>
      <c r="Z213" t="s">
        <v>464</v>
      </c>
      <c r="AB213" s="57" t="s">
        <v>2465</v>
      </c>
      <c r="AC213" t="s">
        <v>3464</v>
      </c>
      <c r="AE213">
        <v>210</v>
      </c>
      <c r="AK213">
        <v>220</v>
      </c>
      <c r="AQ213">
        <v>211</v>
      </c>
      <c r="AR213" t="s">
        <v>1462</v>
      </c>
      <c r="AT213" t="s">
        <v>465</v>
      </c>
      <c r="AU213" t="s">
        <v>2466</v>
      </c>
      <c r="AW213" t="s">
        <v>3465</v>
      </c>
    </row>
    <row r="214" spans="5:49" x14ac:dyDescent="0.3">
      <c r="E214">
        <v>211</v>
      </c>
      <c r="F214" t="s">
        <v>465</v>
      </c>
      <c r="G214" t="s">
        <v>4486</v>
      </c>
      <c r="M214">
        <v>207</v>
      </c>
      <c r="S214">
        <v>221</v>
      </c>
      <c r="Y214" t="s">
        <v>1462</v>
      </c>
      <c r="Z214" t="s">
        <v>465</v>
      </c>
      <c r="AB214" s="57" t="s">
        <v>2466</v>
      </c>
      <c r="AC214" t="s">
        <v>3465</v>
      </c>
      <c r="AE214">
        <v>211</v>
      </c>
      <c r="AK214">
        <v>221</v>
      </c>
      <c r="AQ214">
        <v>212</v>
      </c>
      <c r="AR214" t="s">
        <v>1463</v>
      </c>
      <c r="AT214" t="s">
        <v>466</v>
      </c>
      <c r="AU214" t="s">
        <v>2467</v>
      </c>
      <c r="AW214" t="s">
        <v>3466</v>
      </c>
    </row>
    <row r="215" spans="5:49" x14ac:dyDescent="0.3">
      <c r="E215">
        <v>212</v>
      </c>
      <c r="F215" t="s">
        <v>466</v>
      </c>
      <c r="G215" t="s">
        <v>4487</v>
      </c>
      <c r="M215">
        <v>208</v>
      </c>
      <c r="S215">
        <v>222</v>
      </c>
      <c r="Y215" t="s">
        <v>1463</v>
      </c>
      <c r="Z215" t="s">
        <v>466</v>
      </c>
      <c r="AB215" s="57" t="s">
        <v>2467</v>
      </c>
      <c r="AC215" t="s">
        <v>3466</v>
      </c>
      <c r="AE215">
        <v>212</v>
      </c>
      <c r="AK215">
        <v>222</v>
      </c>
      <c r="AQ215">
        <v>213</v>
      </c>
      <c r="AR215" t="s">
        <v>1464</v>
      </c>
      <c r="AT215" t="s">
        <v>467</v>
      </c>
      <c r="AU215" t="s">
        <v>2468</v>
      </c>
      <c r="AW215" t="s">
        <v>3467</v>
      </c>
    </row>
    <row r="216" spans="5:49" x14ac:dyDescent="0.3">
      <c r="E216">
        <v>213</v>
      </c>
      <c r="F216" t="s">
        <v>467</v>
      </c>
      <c r="G216" t="s">
        <v>4488</v>
      </c>
      <c r="M216">
        <v>209</v>
      </c>
      <c r="S216">
        <v>223</v>
      </c>
      <c r="Y216" t="s">
        <v>1464</v>
      </c>
      <c r="Z216" t="s">
        <v>467</v>
      </c>
      <c r="AB216" s="57" t="s">
        <v>2468</v>
      </c>
      <c r="AC216" t="s">
        <v>3467</v>
      </c>
      <c r="AE216">
        <v>213</v>
      </c>
      <c r="AK216">
        <v>223</v>
      </c>
      <c r="AQ216">
        <v>214</v>
      </c>
      <c r="AR216" t="s">
        <v>1465</v>
      </c>
      <c r="AT216" t="s">
        <v>468</v>
      </c>
      <c r="AU216" t="s">
        <v>2469</v>
      </c>
      <c r="AW216" t="s">
        <v>3468</v>
      </c>
    </row>
    <row r="217" spans="5:49" x14ac:dyDescent="0.3">
      <c r="E217">
        <v>214</v>
      </c>
      <c r="F217" t="s">
        <v>468</v>
      </c>
      <c r="G217" t="s">
        <v>4489</v>
      </c>
      <c r="M217">
        <v>210</v>
      </c>
      <c r="S217">
        <v>224</v>
      </c>
      <c r="Y217" t="s">
        <v>1465</v>
      </c>
      <c r="Z217" t="s">
        <v>468</v>
      </c>
      <c r="AB217" s="57" t="s">
        <v>2469</v>
      </c>
      <c r="AC217" t="s">
        <v>3468</v>
      </c>
      <c r="AE217">
        <v>214</v>
      </c>
      <c r="AK217">
        <v>224</v>
      </c>
      <c r="AQ217">
        <v>215</v>
      </c>
      <c r="AR217" t="s">
        <v>1466</v>
      </c>
      <c r="AT217" t="s">
        <v>469</v>
      </c>
      <c r="AU217" t="s">
        <v>2470</v>
      </c>
      <c r="AW217" t="s">
        <v>3469</v>
      </c>
    </row>
    <row r="218" spans="5:49" x14ac:dyDescent="0.3">
      <c r="E218">
        <v>215</v>
      </c>
      <c r="F218" t="s">
        <v>469</v>
      </c>
      <c r="G218" t="s">
        <v>4490</v>
      </c>
      <c r="M218">
        <v>211</v>
      </c>
      <c r="S218">
        <v>225</v>
      </c>
      <c r="Y218" t="s">
        <v>1466</v>
      </c>
      <c r="Z218" t="s">
        <v>469</v>
      </c>
      <c r="AB218" s="57" t="s">
        <v>2470</v>
      </c>
      <c r="AC218" t="s">
        <v>3469</v>
      </c>
      <c r="AE218">
        <v>215</v>
      </c>
      <c r="AK218">
        <v>225</v>
      </c>
      <c r="AQ218">
        <v>216</v>
      </c>
      <c r="AR218" t="s">
        <v>1467</v>
      </c>
      <c r="AT218" t="s">
        <v>470</v>
      </c>
      <c r="AU218" t="s">
        <v>2471</v>
      </c>
      <c r="AW218" t="s">
        <v>3470</v>
      </c>
    </row>
    <row r="219" spans="5:49" x14ac:dyDescent="0.3">
      <c r="E219">
        <v>216</v>
      </c>
      <c r="F219" t="s">
        <v>470</v>
      </c>
      <c r="G219" t="s">
        <v>4491</v>
      </c>
      <c r="M219">
        <v>212</v>
      </c>
      <c r="S219">
        <v>226</v>
      </c>
      <c r="Y219" t="s">
        <v>1467</v>
      </c>
      <c r="Z219" t="s">
        <v>470</v>
      </c>
      <c r="AB219" s="57" t="s">
        <v>2471</v>
      </c>
      <c r="AC219" t="s">
        <v>3470</v>
      </c>
      <c r="AE219">
        <v>216</v>
      </c>
      <c r="AK219">
        <v>226</v>
      </c>
      <c r="AQ219">
        <v>217</v>
      </c>
      <c r="AR219" t="s">
        <v>1468</v>
      </c>
      <c r="AT219" t="s">
        <v>471</v>
      </c>
      <c r="AU219" t="s">
        <v>2472</v>
      </c>
      <c r="AW219" t="s">
        <v>3471</v>
      </c>
    </row>
    <row r="220" spans="5:49" x14ac:dyDescent="0.3">
      <c r="E220">
        <v>217</v>
      </c>
      <c r="F220" t="s">
        <v>471</v>
      </c>
      <c r="G220" t="s">
        <v>4492</v>
      </c>
      <c r="M220">
        <v>213</v>
      </c>
      <c r="S220">
        <v>227</v>
      </c>
      <c r="Y220" t="s">
        <v>1468</v>
      </c>
      <c r="Z220" t="s">
        <v>471</v>
      </c>
      <c r="AB220" s="57" t="s">
        <v>2472</v>
      </c>
      <c r="AC220" t="s">
        <v>3471</v>
      </c>
      <c r="AE220">
        <v>217</v>
      </c>
      <c r="AK220">
        <v>227</v>
      </c>
      <c r="AQ220">
        <v>218</v>
      </c>
      <c r="AR220" t="s">
        <v>1469</v>
      </c>
      <c r="AT220" t="s">
        <v>472</v>
      </c>
      <c r="AU220" t="s">
        <v>2473</v>
      </c>
      <c r="AW220" t="s">
        <v>3472</v>
      </c>
    </row>
    <row r="221" spans="5:49" x14ac:dyDescent="0.3">
      <c r="E221">
        <v>218</v>
      </c>
      <c r="F221" t="s">
        <v>472</v>
      </c>
      <c r="G221" t="s">
        <v>4493</v>
      </c>
      <c r="M221">
        <v>214</v>
      </c>
      <c r="S221">
        <v>228</v>
      </c>
      <c r="Y221" t="s">
        <v>1469</v>
      </c>
      <c r="Z221" t="s">
        <v>472</v>
      </c>
      <c r="AB221" s="57" t="s">
        <v>2473</v>
      </c>
      <c r="AC221" t="s">
        <v>3472</v>
      </c>
      <c r="AE221">
        <v>218</v>
      </c>
      <c r="AK221">
        <v>228</v>
      </c>
      <c r="AQ221">
        <v>219</v>
      </c>
      <c r="AR221" t="s">
        <v>1470</v>
      </c>
      <c r="AT221" t="s">
        <v>473</v>
      </c>
      <c r="AU221" t="s">
        <v>2474</v>
      </c>
      <c r="AW221" t="s">
        <v>3473</v>
      </c>
    </row>
    <row r="222" spans="5:49" x14ac:dyDescent="0.3">
      <c r="E222">
        <v>219</v>
      </c>
      <c r="F222" t="s">
        <v>473</v>
      </c>
      <c r="G222" t="s">
        <v>4494</v>
      </c>
      <c r="M222">
        <v>215</v>
      </c>
      <c r="S222">
        <v>229</v>
      </c>
      <c r="Y222" t="s">
        <v>1470</v>
      </c>
      <c r="Z222" t="s">
        <v>473</v>
      </c>
      <c r="AB222" s="57" t="s">
        <v>2474</v>
      </c>
      <c r="AC222" t="s">
        <v>3473</v>
      </c>
      <c r="AE222">
        <v>219</v>
      </c>
      <c r="AK222">
        <v>229</v>
      </c>
      <c r="AQ222">
        <v>220</v>
      </c>
      <c r="AR222" t="s">
        <v>1471</v>
      </c>
      <c r="AT222" t="s">
        <v>474</v>
      </c>
      <c r="AU222" t="s">
        <v>2475</v>
      </c>
      <c r="AW222" t="s">
        <v>3474</v>
      </c>
    </row>
    <row r="223" spans="5:49" x14ac:dyDescent="0.3">
      <c r="E223">
        <v>220</v>
      </c>
      <c r="F223" t="s">
        <v>474</v>
      </c>
      <c r="G223" t="s">
        <v>4495</v>
      </c>
      <c r="M223">
        <v>216</v>
      </c>
      <c r="S223">
        <v>230</v>
      </c>
      <c r="Y223" t="s">
        <v>1471</v>
      </c>
      <c r="Z223" t="s">
        <v>474</v>
      </c>
      <c r="AB223" s="57" t="s">
        <v>2475</v>
      </c>
      <c r="AC223" t="s">
        <v>3474</v>
      </c>
      <c r="AE223">
        <v>220</v>
      </c>
      <c r="AK223">
        <v>230</v>
      </c>
      <c r="AQ223">
        <v>221</v>
      </c>
      <c r="AR223" t="s">
        <v>1472</v>
      </c>
      <c r="AT223" t="s">
        <v>475</v>
      </c>
      <c r="AU223" t="s">
        <v>2476</v>
      </c>
      <c r="AW223" t="s">
        <v>3475</v>
      </c>
    </row>
    <row r="224" spans="5:49" x14ac:dyDescent="0.3">
      <c r="E224">
        <v>221</v>
      </c>
      <c r="F224" t="s">
        <v>475</v>
      </c>
      <c r="G224" t="s">
        <v>4496</v>
      </c>
      <c r="M224">
        <v>217</v>
      </c>
      <c r="S224">
        <v>231</v>
      </c>
      <c r="Y224" t="s">
        <v>1472</v>
      </c>
      <c r="Z224" t="s">
        <v>475</v>
      </c>
      <c r="AB224" s="57" t="s">
        <v>2476</v>
      </c>
      <c r="AC224" t="s">
        <v>3475</v>
      </c>
      <c r="AE224">
        <v>221</v>
      </c>
      <c r="AK224">
        <v>231</v>
      </c>
      <c r="AQ224">
        <v>222</v>
      </c>
      <c r="AR224" t="s">
        <v>1473</v>
      </c>
      <c r="AT224" t="s">
        <v>476</v>
      </c>
      <c r="AU224" t="s">
        <v>2477</v>
      </c>
      <c r="AW224" t="s">
        <v>3476</v>
      </c>
    </row>
    <row r="225" spans="5:49" x14ac:dyDescent="0.3">
      <c r="E225">
        <v>222</v>
      </c>
      <c r="F225" t="s">
        <v>476</v>
      </c>
      <c r="G225" t="s">
        <v>4497</v>
      </c>
      <c r="M225">
        <v>218</v>
      </c>
      <c r="S225">
        <v>232</v>
      </c>
      <c r="Y225" t="s">
        <v>1473</v>
      </c>
      <c r="Z225" t="s">
        <v>476</v>
      </c>
      <c r="AB225" s="57" t="s">
        <v>2477</v>
      </c>
      <c r="AC225" t="s">
        <v>3476</v>
      </c>
      <c r="AE225">
        <v>222</v>
      </c>
      <c r="AK225">
        <v>232</v>
      </c>
      <c r="AQ225">
        <v>223</v>
      </c>
      <c r="AR225" t="s">
        <v>1474</v>
      </c>
      <c r="AT225" t="s">
        <v>477</v>
      </c>
      <c r="AU225" t="s">
        <v>2478</v>
      </c>
      <c r="AW225" t="s">
        <v>3477</v>
      </c>
    </row>
    <row r="226" spans="5:49" x14ac:dyDescent="0.3">
      <c r="E226">
        <v>223</v>
      </c>
      <c r="F226" t="s">
        <v>477</v>
      </c>
      <c r="G226" t="s">
        <v>4498</v>
      </c>
      <c r="M226">
        <v>219</v>
      </c>
      <c r="S226">
        <v>233</v>
      </c>
      <c r="Y226" t="s">
        <v>1474</v>
      </c>
      <c r="Z226" t="s">
        <v>477</v>
      </c>
      <c r="AB226" s="57" t="s">
        <v>2478</v>
      </c>
      <c r="AC226" t="s">
        <v>3477</v>
      </c>
      <c r="AE226">
        <v>223</v>
      </c>
      <c r="AK226">
        <v>233</v>
      </c>
      <c r="AQ226">
        <v>224</v>
      </c>
      <c r="AR226" t="s">
        <v>1475</v>
      </c>
      <c r="AT226" t="s">
        <v>478</v>
      </c>
      <c r="AU226" t="s">
        <v>2479</v>
      </c>
      <c r="AW226" t="s">
        <v>3478</v>
      </c>
    </row>
    <row r="227" spans="5:49" x14ac:dyDescent="0.3">
      <c r="E227">
        <v>224</v>
      </c>
      <c r="F227" t="s">
        <v>478</v>
      </c>
      <c r="G227" t="s">
        <v>4499</v>
      </c>
      <c r="M227">
        <v>220</v>
      </c>
      <c r="S227">
        <v>234</v>
      </c>
      <c r="Y227" t="s">
        <v>1475</v>
      </c>
      <c r="Z227" t="s">
        <v>478</v>
      </c>
      <c r="AB227" s="57" t="s">
        <v>2479</v>
      </c>
      <c r="AC227" t="s">
        <v>3478</v>
      </c>
      <c r="AE227">
        <v>224</v>
      </c>
      <c r="AK227">
        <v>234</v>
      </c>
      <c r="AQ227">
        <v>225</v>
      </c>
      <c r="AR227" t="s">
        <v>1476</v>
      </c>
      <c r="AT227" t="s">
        <v>479</v>
      </c>
      <c r="AU227" t="s">
        <v>2480</v>
      </c>
      <c r="AW227" t="s">
        <v>3479</v>
      </c>
    </row>
    <row r="228" spans="5:49" x14ac:dyDescent="0.3">
      <c r="E228">
        <v>225</v>
      </c>
      <c r="F228" t="s">
        <v>479</v>
      </c>
      <c r="G228" t="s">
        <v>4500</v>
      </c>
      <c r="M228">
        <v>221</v>
      </c>
      <c r="S228">
        <v>235</v>
      </c>
      <c r="Y228" t="s">
        <v>1476</v>
      </c>
      <c r="Z228" t="s">
        <v>479</v>
      </c>
      <c r="AB228" s="57" t="s">
        <v>2480</v>
      </c>
      <c r="AC228" t="s">
        <v>3479</v>
      </c>
      <c r="AE228">
        <v>225</v>
      </c>
      <c r="AK228">
        <v>235</v>
      </c>
      <c r="AQ228">
        <v>226</v>
      </c>
      <c r="AR228" t="s">
        <v>1477</v>
      </c>
      <c r="AT228" t="s">
        <v>480</v>
      </c>
      <c r="AU228" t="s">
        <v>2481</v>
      </c>
      <c r="AW228" t="s">
        <v>3480</v>
      </c>
    </row>
    <row r="229" spans="5:49" x14ac:dyDescent="0.3">
      <c r="E229">
        <v>226</v>
      </c>
      <c r="F229" t="s">
        <v>480</v>
      </c>
      <c r="G229" t="s">
        <v>4501</v>
      </c>
      <c r="M229">
        <v>222</v>
      </c>
      <c r="S229">
        <v>236</v>
      </c>
      <c r="Y229" t="s">
        <v>1477</v>
      </c>
      <c r="Z229" t="s">
        <v>480</v>
      </c>
      <c r="AB229" s="57" t="s">
        <v>2481</v>
      </c>
      <c r="AC229" t="s">
        <v>3480</v>
      </c>
      <c r="AE229">
        <v>226</v>
      </c>
      <c r="AK229">
        <v>236</v>
      </c>
      <c r="AQ229">
        <v>227</v>
      </c>
      <c r="AR229" t="s">
        <v>1478</v>
      </c>
      <c r="AT229" t="s">
        <v>481</v>
      </c>
      <c r="AU229" t="s">
        <v>2482</v>
      </c>
      <c r="AW229" t="s">
        <v>3481</v>
      </c>
    </row>
    <row r="230" spans="5:49" x14ac:dyDescent="0.3">
      <c r="E230">
        <v>227</v>
      </c>
      <c r="F230" t="s">
        <v>481</v>
      </c>
      <c r="G230" t="s">
        <v>4502</v>
      </c>
      <c r="M230">
        <v>223</v>
      </c>
      <c r="S230">
        <v>237</v>
      </c>
      <c r="Y230" t="s">
        <v>1478</v>
      </c>
      <c r="Z230" t="s">
        <v>481</v>
      </c>
      <c r="AB230" s="57" t="s">
        <v>2482</v>
      </c>
      <c r="AC230" t="s">
        <v>3481</v>
      </c>
      <c r="AE230">
        <v>227</v>
      </c>
      <c r="AK230">
        <v>237</v>
      </c>
      <c r="AQ230">
        <v>228</v>
      </c>
      <c r="AR230" t="s">
        <v>1479</v>
      </c>
      <c r="AT230" t="s">
        <v>482</v>
      </c>
      <c r="AU230" t="s">
        <v>2483</v>
      </c>
      <c r="AW230" t="s">
        <v>3482</v>
      </c>
    </row>
    <row r="231" spans="5:49" x14ac:dyDescent="0.3">
      <c r="E231">
        <v>228</v>
      </c>
      <c r="F231" t="s">
        <v>482</v>
      </c>
      <c r="G231" t="s">
        <v>4503</v>
      </c>
      <c r="M231">
        <v>224</v>
      </c>
      <c r="S231">
        <v>238</v>
      </c>
      <c r="Y231" t="s">
        <v>1479</v>
      </c>
      <c r="Z231" t="s">
        <v>482</v>
      </c>
      <c r="AB231" s="57" t="s">
        <v>2483</v>
      </c>
      <c r="AC231" t="s">
        <v>3482</v>
      </c>
      <c r="AE231">
        <v>228</v>
      </c>
      <c r="AK231">
        <v>238</v>
      </c>
      <c r="AQ231">
        <v>229</v>
      </c>
      <c r="AR231" t="s">
        <v>1480</v>
      </c>
      <c r="AT231" t="s">
        <v>483</v>
      </c>
      <c r="AU231" t="s">
        <v>2484</v>
      </c>
      <c r="AW231" t="s">
        <v>3483</v>
      </c>
    </row>
    <row r="232" spans="5:49" x14ac:dyDescent="0.3">
      <c r="E232">
        <v>229</v>
      </c>
      <c r="F232" t="s">
        <v>483</v>
      </c>
      <c r="G232" t="s">
        <v>4504</v>
      </c>
      <c r="M232">
        <v>225</v>
      </c>
      <c r="S232">
        <v>239</v>
      </c>
      <c r="Y232" t="s">
        <v>1480</v>
      </c>
      <c r="Z232" t="s">
        <v>483</v>
      </c>
      <c r="AB232" s="57" t="s">
        <v>2484</v>
      </c>
      <c r="AC232" t="s">
        <v>3483</v>
      </c>
      <c r="AE232">
        <v>229</v>
      </c>
      <c r="AK232">
        <v>239</v>
      </c>
      <c r="AQ232">
        <v>230</v>
      </c>
      <c r="AR232" t="s">
        <v>1481</v>
      </c>
      <c r="AT232" t="s">
        <v>484</v>
      </c>
      <c r="AU232" t="s">
        <v>2485</v>
      </c>
      <c r="AW232" t="s">
        <v>3484</v>
      </c>
    </row>
    <row r="233" spans="5:49" x14ac:dyDescent="0.3">
      <c r="E233">
        <v>230</v>
      </c>
      <c r="F233" t="s">
        <v>484</v>
      </c>
      <c r="G233" t="s">
        <v>4505</v>
      </c>
      <c r="M233">
        <v>226</v>
      </c>
      <c r="S233">
        <v>240</v>
      </c>
      <c r="Y233" t="s">
        <v>1481</v>
      </c>
      <c r="Z233" t="s">
        <v>484</v>
      </c>
      <c r="AB233" s="57" t="s">
        <v>2485</v>
      </c>
      <c r="AC233" t="s">
        <v>3484</v>
      </c>
      <c r="AE233">
        <v>230</v>
      </c>
      <c r="AK233">
        <v>240</v>
      </c>
      <c r="AQ233">
        <v>231</v>
      </c>
      <c r="AR233" t="s">
        <v>1482</v>
      </c>
      <c r="AT233" t="s">
        <v>485</v>
      </c>
      <c r="AU233" t="s">
        <v>2486</v>
      </c>
      <c r="AW233" t="s">
        <v>3485</v>
      </c>
    </row>
    <row r="234" spans="5:49" x14ac:dyDescent="0.3">
      <c r="E234">
        <v>231</v>
      </c>
      <c r="F234" t="s">
        <v>485</v>
      </c>
      <c r="G234" t="s">
        <v>4506</v>
      </c>
      <c r="M234">
        <v>227</v>
      </c>
      <c r="S234">
        <v>241</v>
      </c>
      <c r="Y234" t="s">
        <v>1482</v>
      </c>
      <c r="Z234" t="s">
        <v>485</v>
      </c>
      <c r="AB234" s="57" t="s">
        <v>2486</v>
      </c>
      <c r="AC234" t="s">
        <v>3485</v>
      </c>
      <c r="AE234">
        <v>231</v>
      </c>
      <c r="AK234">
        <v>241</v>
      </c>
      <c r="AQ234">
        <v>232</v>
      </c>
      <c r="AR234" t="s">
        <v>1483</v>
      </c>
      <c r="AT234" t="s">
        <v>486</v>
      </c>
      <c r="AU234" t="s">
        <v>2487</v>
      </c>
      <c r="AW234" t="s">
        <v>3486</v>
      </c>
    </row>
    <row r="235" spans="5:49" x14ac:dyDescent="0.3">
      <c r="E235">
        <v>232</v>
      </c>
      <c r="F235" t="s">
        <v>486</v>
      </c>
      <c r="G235" t="s">
        <v>4507</v>
      </c>
      <c r="M235">
        <v>228</v>
      </c>
      <c r="S235">
        <v>242</v>
      </c>
      <c r="Y235" t="s">
        <v>1483</v>
      </c>
      <c r="Z235" t="s">
        <v>486</v>
      </c>
      <c r="AB235" s="57" t="s">
        <v>2487</v>
      </c>
      <c r="AC235" t="s">
        <v>3486</v>
      </c>
      <c r="AE235">
        <v>232</v>
      </c>
      <c r="AK235">
        <v>242</v>
      </c>
      <c r="AQ235">
        <v>233</v>
      </c>
      <c r="AR235" t="s">
        <v>1484</v>
      </c>
      <c r="AT235" t="s">
        <v>487</v>
      </c>
      <c r="AU235" t="s">
        <v>2488</v>
      </c>
      <c r="AW235" t="s">
        <v>3487</v>
      </c>
    </row>
    <row r="236" spans="5:49" x14ac:dyDescent="0.3">
      <c r="E236">
        <v>233</v>
      </c>
      <c r="F236" t="s">
        <v>487</v>
      </c>
      <c r="G236" t="s">
        <v>4508</v>
      </c>
      <c r="M236">
        <v>229</v>
      </c>
      <c r="S236">
        <v>243</v>
      </c>
      <c r="Y236" t="s">
        <v>1484</v>
      </c>
      <c r="Z236" t="s">
        <v>487</v>
      </c>
      <c r="AB236" s="57" t="s">
        <v>2488</v>
      </c>
      <c r="AC236" t="s">
        <v>3487</v>
      </c>
      <c r="AE236">
        <v>233</v>
      </c>
      <c r="AK236">
        <v>243</v>
      </c>
      <c r="AQ236">
        <v>234</v>
      </c>
      <c r="AR236" t="s">
        <v>1485</v>
      </c>
      <c r="AT236" t="s">
        <v>488</v>
      </c>
      <c r="AU236" t="s">
        <v>2489</v>
      </c>
      <c r="AW236" t="s">
        <v>3488</v>
      </c>
    </row>
    <row r="237" spans="5:49" x14ac:dyDescent="0.3">
      <c r="E237">
        <v>234</v>
      </c>
      <c r="F237" t="s">
        <v>488</v>
      </c>
      <c r="G237" t="s">
        <v>4509</v>
      </c>
      <c r="M237">
        <v>230</v>
      </c>
      <c r="S237">
        <v>244</v>
      </c>
      <c r="Y237" t="s">
        <v>1485</v>
      </c>
      <c r="Z237" t="s">
        <v>488</v>
      </c>
      <c r="AB237" s="57" t="s">
        <v>2489</v>
      </c>
      <c r="AC237" t="s">
        <v>3488</v>
      </c>
      <c r="AE237">
        <v>234</v>
      </c>
      <c r="AK237">
        <v>244</v>
      </c>
      <c r="AQ237">
        <v>235</v>
      </c>
      <c r="AR237" t="s">
        <v>1486</v>
      </c>
      <c r="AT237" t="s">
        <v>489</v>
      </c>
      <c r="AU237" t="s">
        <v>2490</v>
      </c>
      <c r="AW237" t="s">
        <v>3489</v>
      </c>
    </row>
    <row r="238" spans="5:49" x14ac:dyDescent="0.3">
      <c r="E238">
        <v>235</v>
      </c>
      <c r="F238" t="s">
        <v>489</v>
      </c>
      <c r="G238" t="s">
        <v>4510</v>
      </c>
      <c r="M238">
        <v>231</v>
      </c>
      <c r="S238">
        <v>245</v>
      </c>
      <c r="Y238" t="s">
        <v>1486</v>
      </c>
      <c r="Z238" t="s">
        <v>489</v>
      </c>
      <c r="AB238" s="57" t="s">
        <v>2490</v>
      </c>
      <c r="AC238" t="s">
        <v>3489</v>
      </c>
      <c r="AE238">
        <v>235</v>
      </c>
      <c r="AK238">
        <v>245</v>
      </c>
      <c r="AQ238">
        <v>236</v>
      </c>
      <c r="AR238" t="s">
        <v>1487</v>
      </c>
      <c r="AT238" t="s">
        <v>490</v>
      </c>
      <c r="AU238" t="s">
        <v>2491</v>
      </c>
      <c r="AW238" t="s">
        <v>3490</v>
      </c>
    </row>
    <row r="239" spans="5:49" x14ac:dyDescent="0.3">
      <c r="E239">
        <v>236</v>
      </c>
      <c r="F239" t="s">
        <v>490</v>
      </c>
      <c r="G239" t="s">
        <v>4511</v>
      </c>
      <c r="M239">
        <v>232</v>
      </c>
      <c r="S239">
        <v>246</v>
      </c>
      <c r="Y239" t="s">
        <v>1487</v>
      </c>
      <c r="Z239" t="s">
        <v>490</v>
      </c>
      <c r="AB239" s="57" t="s">
        <v>2491</v>
      </c>
      <c r="AC239" t="s">
        <v>3490</v>
      </c>
      <c r="AE239">
        <v>236</v>
      </c>
      <c r="AK239">
        <v>246</v>
      </c>
      <c r="AQ239">
        <v>237</v>
      </c>
      <c r="AR239" t="s">
        <v>1488</v>
      </c>
      <c r="AT239" t="s">
        <v>491</v>
      </c>
      <c r="AU239" t="s">
        <v>2492</v>
      </c>
      <c r="AW239" t="s">
        <v>3491</v>
      </c>
    </row>
    <row r="240" spans="5:49" x14ac:dyDescent="0.3">
      <c r="E240">
        <v>237</v>
      </c>
      <c r="F240" t="s">
        <v>491</v>
      </c>
      <c r="G240" t="s">
        <v>4512</v>
      </c>
      <c r="M240">
        <v>233</v>
      </c>
      <c r="S240">
        <v>247</v>
      </c>
      <c r="Y240" t="s">
        <v>1488</v>
      </c>
      <c r="Z240" t="s">
        <v>491</v>
      </c>
      <c r="AB240" s="57" t="s">
        <v>2492</v>
      </c>
      <c r="AC240" t="s">
        <v>3491</v>
      </c>
      <c r="AE240">
        <v>237</v>
      </c>
      <c r="AK240">
        <v>247</v>
      </c>
      <c r="AQ240">
        <v>238</v>
      </c>
      <c r="AR240" t="s">
        <v>1489</v>
      </c>
      <c r="AT240" t="s">
        <v>492</v>
      </c>
      <c r="AU240" t="s">
        <v>2493</v>
      </c>
      <c r="AW240" t="s">
        <v>3492</v>
      </c>
    </row>
    <row r="241" spans="5:49" x14ac:dyDescent="0.3">
      <c r="E241">
        <v>238</v>
      </c>
      <c r="F241" t="s">
        <v>492</v>
      </c>
      <c r="G241" t="s">
        <v>4513</v>
      </c>
      <c r="M241">
        <v>234</v>
      </c>
      <c r="S241">
        <v>248</v>
      </c>
      <c r="Y241" t="s">
        <v>1489</v>
      </c>
      <c r="Z241" t="s">
        <v>492</v>
      </c>
      <c r="AB241" s="57" t="s">
        <v>2493</v>
      </c>
      <c r="AC241" t="s">
        <v>3492</v>
      </c>
      <c r="AE241">
        <v>238</v>
      </c>
      <c r="AK241">
        <v>248</v>
      </c>
      <c r="AQ241">
        <v>239</v>
      </c>
      <c r="AR241" t="s">
        <v>1490</v>
      </c>
      <c r="AT241" t="s">
        <v>493</v>
      </c>
      <c r="AU241" t="s">
        <v>2494</v>
      </c>
      <c r="AW241" t="s">
        <v>3493</v>
      </c>
    </row>
    <row r="242" spans="5:49" x14ac:dyDescent="0.3">
      <c r="E242">
        <v>239</v>
      </c>
      <c r="F242" t="s">
        <v>493</v>
      </c>
      <c r="G242" t="s">
        <v>4514</v>
      </c>
      <c r="M242">
        <v>235</v>
      </c>
      <c r="S242">
        <v>249</v>
      </c>
      <c r="Y242" t="s">
        <v>1490</v>
      </c>
      <c r="Z242" t="s">
        <v>493</v>
      </c>
      <c r="AB242" s="57" t="s">
        <v>2494</v>
      </c>
      <c r="AC242" t="s">
        <v>3493</v>
      </c>
      <c r="AE242">
        <v>239</v>
      </c>
      <c r="AK242">
        <v>249</v>
      </c>
      <c r="AQ242">
        <v>240</v>
      </c>
      <c r="AR242" t="s">
        <v>1491</v>
      </c>
      <c r="AT242" t="s">
        <v>494</v>
      </c>
      <c r="AU242" t="s">
        <v>2495</v>
      </c>
      <c r="AW242" t="s">
        <v>3494</v>
      </c>
    </row>
    <row r="243" spans="5:49" x14ac:dyDescent="0.3">
      <c r="E243">
        <v>240</v>
      </c>
      <c r="F243" t="s">
        <v>494</v>
      </c>
      <c r="G243" t="s">
        <v>4515</v>
      </c>
      <c r="M243">
        <v>236</v>
      </c>
      <c r="S243">
        <v>250</v>
      </c>
      <c r="Y243" t="s">
        <v>1491</v>
      </c>
      <c r="Z243" t="s">
        <v>494</v>
      </c>
      <c r="AB243" s="57" t="s">
        <v>2495</v>
      </c>
      <c r="AC243" t="s">
        <v>3494</v>
      </c>
      <c r="AE243">
        <v>240</v>
      </c>
      <c r="AK243">
        <v>250</v>
      </c>
      <c r="AQ243">
        <v>241</v>
      </c>
      <c r="AR243" t="s">
        <v>1492</v>
      </c>
      <c r="AT243" t="s">
        <v>495</v>
      </c>
      <c r="AU243" t="s">
        <v>2496</v>
      </c>
      <c r="AW243" t="s">
        <v>3495</v>
      </c>
    </row>
    <row r="244" spans="5:49" x14ac:dyDescent="0.3">
      <c r="E244">
        <v>241</v>
      </c>
      <c r="F244" t="s">
        <v>495</v>
      </c>
      <c r="G244" t="s">
        <v>4516</v>
      </c>
      <c r="M244">
        <v>237</v>
      </c>
      <c r="S244">
        <v>251</v>
      </c>
      <c r="Y244" t="s">
        <v>1492</v>
      </c>
      <c r="Z244" t="s">
        <v>495</v>
      </c>
      <c r="AB244" s="57" t="s">
        <v>2496</v>
      </c>
      <c r="AC244" t="s">
        <v>3495</v>
      </c>
      <c r="AE244">
        <v>241</v>
      </c>
      <c r="AK244">
        <v>251</v>
      </c>
      <c r="AQ244">
        <v>242</v>
      </c>
      <c r="AR244" t="s">
        <v>1493</v>
      </c>
      <c r="AT244" t="s">
        <v>496</v>
      </c>
      <c r="AU244" t="s">
        <v>2497</v>
      </c>
      <c r="AW244" t="s">
        <v>3496</v>
      </c>
    </row>
    <row r="245" spans="5:49" x14ac:dyDescent="0.3">
      <c r="E245">
        <v>242</v>
      </c>
      <c r="F245" t="s">
        <v>496</v>
      </c>
      <c r="G245" t="s">
        <v>4517</v>
      </c>
      <c r="M245">
        <v>238</v>
      </c>
      <c r="S245">
        <v>252</v>
      </c>
      <c r="Y245" t="s">
        <v>1493</v>
      </c>
      <c r="Z245" t="s">
        <v>496</v>
      </c>
      <c r="AB245" s="57" t="s">
        <v>2497</v>
      </c>
      <c r="AC245" t="s">
        <v>3496</v>
      </c>
      <c r="AE245">
        <v>242</v>
      </c>
      <c r="AK245">
        <v>252</v>
      </c>
      <c r="AQ245">
        <v>243</v>
      </c>
      <c r="AR245" t="s">
        <v>1494</v>
      </c>
      <c r="AT245" t="s">
        <v>497</v>
      </c>
      <c r="AU245" t="s">
        <v>2498</v>
      </c>
      <c r="AW245" t="s">
        <v>3497</v>
      </c>
    </row>
    <row r="246" spans="5:49" x14ac:dyDescent="0.3">
      <c r="E246">
        <v>243</v>
      </c>
      <c r="F246" t="s">
        <v>497</v>
      </c>
      <c r="G246" t="s">
        <v>4518</v>
      </c>
      <c r="M246">
        <v>239</v>
      </c>
      <c r="S246">
        <v>253</v>
      </c>
      <c r="Y246" t="s">
        <v>1494</v>
      </c>
      <c r="Z246" t="s">
        <v>497</v>
      </c>
      <c r="AB246" s="57" t="s">
        <v>2498</v>
      </c>
      <c r="AC246" t="s">
        <v>3497</v>
      </c>
      <c r="AE246">
        <v>243</v>
      </c>
      <c r="AK246">
        <v>253</v>
      </c>
      <c r="AQ246">
        <v>244</v>
      </c>
      <c r="AR246" t="s">
        <v>1495</v>
      </c>
      <c r="AT246" t="s">
        <v>498</v>
      </c>
      <c r="AU246" t="s">
        <v>2499</v>
      </c>
      <c r="AW246" t="s">
        <v>3498</v>
      </c>
    </row>
    <row r="247" spans="5:49" x14ac:dyDescent="0.3">
      <c r="E247">
        <v>244</v>
      </c>
      <c r="F247" t="s">
        <v>498</v>
      </c>
      <c r="G247" t="s">
        <v>4519</v>
      </c>
      <c r="M247">
        <v>240</v>
      </c>
      <c r="S247">
        <v>254</v>
      </c>
      <c r="Y247" t="s">
        <v>1495</v>
      </c>
      <c r="Z247" t="s">
        <v>498</v>
      </c>
      <c r="AB247" s="57" t="s">
        <v>2499</v>
      </c>
      <c r="AC247" t="s">
        <v>3498</v>
      </c>
      <c r="AE247">
        <v>244</v>
      </c>
      <c r="AK247">
        <v>254</v>
      </c>
      <c r="AQ247">
        <v>245</v>
      </c>
      <c r="AR247" t="s">
        <v>1496</v>
      </c>
      <c r="AT247" t="s">
        <v>499</v>
      </c>
      <c r="AU247" t="s">
        <v>2500</v>
      </c>
      <c r="AW247" t="s">
        <v>3499</v>
      </c>
    </row>
    <row r="248" spans="5:49" x14ac:dyDescent="0.3">
      <c r="E248">
        <v>245</v>
      </c>
      <c r="F248" t="s">
        <v>499</v>
      </c>
      <c r="G248" t="s">
        <v>4520</v>
      </c>
      <c r="M248">
        <v>241</v>
      </c>
      <c r="S248">
        <v>255</v>
      </c>
      <c r="Y248" t="s">
        <v>1496</v>
      </c>
      <c r="Z248" t="s">
        <v>499</v>
      </c>
      <c r="AB248" s="57" t="s">
        <v>2500</v>
      </c>
      <c r="AC248" t="s">
        <v>3499</v>
      </c>
      <c r="AE248">
        <v>245</v>
      </c>
      <c r="AK248">
        <v>255</v>
      </c>
      <c r="AQ248">
        <v>246</v>
      </c>
      <c r="AR248" t="s">
        <v>1497</v>
      </c>
      <c r="AT248" t="s">
        <v>500</v>
      </c>
      <c r="AU248" t="s">
        <v>2501</v>
      </c>
      <c r="AW248" t="s">
        <v>3500</v>
      </c>
    </row>
    <row r="249" spans="5:49" x14ac:dyDescent="0.3">
      <c r="E249">
        <v>246</v>
      </c>
      <c r="F249" t="s">
        <v>500</v>
      </c>
      <c r="G249" t="s">
        <v>4521</v>
      </c>
      <c r="M249">
        <v>242</v>
      </c>
      <c r="S249">
        <v>256</v>
      </c>
      <c r="Y249" t="s">
        <v>1497</v>
      </c>
      <c r="Z249" t="s">
        <v>500</v>
      </c>
      <c r="AB249" s="57" t="s">
        <v>2501</v>
      </c>
      <c r="AC249" t="s">
        <v>3500</v>
      </c>
      <c r="AE249">
        <v>246</v>
      </c>
      <c r="AK249">
        <v>256</v>
      </c>
      <c r="AQ249">
        <v>247</v>
      </c>
      <c r="AR249" t="s">
        <v>1498</v>
      </c>
      <c r="AT249" t="s">
        <v>501</v>
      </c>
      <c r="AU249" t="s">
        <v>2502</v>
      </c>
      <c r="AW249" t="s">
        <v>3501</v>
      </c>
    </row>
    <row r="250" spans="5:49" x14ac:dyDescent="0.3">
      <c r="E250">
        <v>247</v>
      </c>
      <c r="F250" t="s">
        <v>501</v>
      </c>
      <c r="G250" t="s">
        <v>4522</v>
      </c>
      <c r="M250">
        <v>243</v>
      </c>
      <c r="S250">
        <v>257</v>
      </c>
      <c r="Y250" t="s">
        <v>1498</v>
      </c>
      <c r="Z250" t="s">
        <v>501</v>
      </c>
      <c r="AB250" s="57" t="s">
        <v>2502</v>
      </c>
      <c r="AC250" t="s">
        <v>3501</v>
      </c>
      <c r="AE250">
        <v>247</v>
      </c>
      <c r="AK250">
        <v>257</v>
      </c>
      <c r="AQ250">
        <v>248</v>
      </c>
      <c r="AR250" t="s">
        <v>1499</v>
      </c>
      <c r="AT250" t="s">
        <v>502</v>
      </c>
      <c r="AU250" t="s">
        <v>2503</v>
      </c>
      <c r="AW250" t="s">
        <v>3502</v>
      </c>
    </row>
    <row r="251" spans="5:49" x14ac:dyDescent="0.3">
      <c r="E251">
        <v>248</v>
      </c>
      <c r="F251" t="s">
        <v>502</v>
      </c>
      <c r="G251" t="s">
        <v>4523</v>
      </c>
      <c r="M251">
        <v>244</v>
      </c>
      <c r="S251">
        <v>258</v>
      </c>
      <c r="Y251" t="s">
        <v>1499</v>
      </c>
      <c r="Z251" t="s">
        <v>502</v>
      </c>
      <c r="AB251" s="57" t="s">
        <v>2503</v>
      </c>
      <c r="AC251" t="s">
        <v>3502</v>
      </c>
      <c r="AE251">
        <v>248</v>
      </c>
      <c r="AK251">
        <v>258</v>
      </c>
      <c r="AQ251">
        <v>249</v>
      </c>
      <c r="AR251" t="s">
        <v>1500</v>
      </c>
      <c r="AT251" t="s">
        <v>503</v>
      </c>
      <c r="AU251" t="s">
        <v>2504</v>
      </c>
      <c r="AW251" t="s">
        <v>3503</v>
      </c>
    </row>
    <row r="252" spans="5:49" x14ac:dyDescent="0.3">
      <c r="E252">
        <v>249</v>
      </c>
      <c r="F252" t="s">
        <v>503</v>
      </c>
      <c r="G252" t="s">
        <v>4524</v>
      </c>
      <c r="M252">
        <v>245</v>
      </c>
      <c r="S252">
        <v>259</v>
      </c>
      <c r="Y252" t="s">
        <v>1500</v>
      </c>
      <c r="Z252" t="s">
        <v>503</v>
      </c>
      <c r="AB252" s="57" t="s">
        <v>2504</v>
      </c>
      <c r="AC252" t="s">
        <v>3503</v>
      </c>
      <c r="AE252">
        <v>249</v>
      </c>
      <c r="AK252">
        <v>259</v>
      </c>
      <c r="AQ252">
        <v>250</v>
      </c>
      <c r="AR252" t="s">
        <v>1501</v>
      </c>
      <c r="AT252" t="s">
        <v>504</v>
      </c>
      <c r="AU252" t="s">
        <v>2505</v>
      </c>
      <c r="AW252" t="s">
        <v>3504</v>
      </c>
    </row>
    <row r="253" spans="5:49" x14ac:dyDescent="0.3">
      <c r="E253">
        <v>250</v>
      </c>
      <c r="F253" t="s">
        <v>504</v>
      </c>
      <c r="G253" t="s">
        <v>4525</v>
      </c>
      <c r="M253">
        <v>246</v>
      </c>
      <c r="S253">
        <v>260</v>
      </c>
      <c r="Y253" t="s">
        <v>1501</v>
      </c>
      <c r="Z253" t="s">
        <v>504</v>
      </c>
      <c r="AB253" s="57" t="s">
        <v>2505</v>
      </c>
      <c r="AC253" t="s">
        <v>3504</v>
      </c>
      <c r="AE253">
        <v>250</v>
      </c>
      <c r="AK253">
        <v>260</v>
      </c>
      <c r="AQ253">
        <v>251</v>
      </c>
      <c r="AR253" t="s">
        <v>1502</v>
      </c>
      <c r="AT253" t="s">
        <v>505</v>
      </c>
      <c r="AU253" t="s">
        <v>2506</v>
      </c>
      <c r="AW253" t="s">
        <v>3505</v>
      </c>
    </row>
    <row r="254" spans="5:49" x14ac:dyDescent="0.3">
      <c r="E254">
        <v>251</v>
      </c>
      <c r="F254" t="s">
        <v>505</v>
      </c>
      <c r="G254" t="s">
        <v>4526</v>
      </c>
      <c r="M254">
        <v>247</v>
      </c>
      <c r="S254">
        <v>261</v>
      </c>
      <c r="Y254" t="s">
        <v>1502</v>
      </c>
      <c r="Z254" t="s">
        <v>505</v>
      </c>
      <c r="AB254" s="57" t="s">
        <v>2506</v>
      </c>
      <c r="AC254" t="s">
        <v>3505</v>
      </c>
      <c r="AE254">
        <v>251</v>
      </c>
      <c r="AK254">
        <v>261</v>
      </c>
      <c r="AQ254">
        <v>252</v>
      </c>
      <c r="AR254" t="s">
        <v>1503</v>
      </c>
      <c r="AT254" t="s">
        <v>506</v>
      </c>
      <c r="AU254" t="s">
        <v>2507</v>
      </c>
      <c r="AW254" t="s">
        <v>3506</v>
      </c>
    </row>
    <row r="255" spans="5:49" x14ac:dyDescent="0.3">
      <c r="E255">
        <v>252</v>
      </c>
      <c r="F255" t="s">
        <v>506</v>
      </c>
      <c r="G255" t="s">
        <v>4527</v>
      </c>
      <c r="M255">
        <v>248</v>
      </c>
      <c r="S255">
        <v>262</v>
      </c>
      <c r="Y255" t="s">
        <v>1503</v>
      </c>
      <c r="Z255" t="s">
        <v>506</v>
      </c>
      <c r="AB255" s="57" t="s">
        <v>2507</v>
      </c>
      <c r="AC255" t="s">
        <v>3506</v>
      </c>
      <c r="AE255">
        <v>252</v>
      </c>
      <c r="AK255">
        <v>262</v>
      </c>
      <c r="AQ255">
        <v>253</v>
      </c>
      <c r="AR255" t="s">
        <v>1504</v>
      </c>
      <c r="AT255" t="s">
        <v>507</v>
      </c>
      <c r="AU255" t="s">
        <v>2508</v>
      </c>
      <c r="AW255" t="s">
        <v>3507</v>
      </c>
    </row>
    <row r="256" spans="5:49" x14ac:dyDescent="0.3">
      <c r="E256">
        <v>253</v>
      </c>
      <c r="F256" t="s">
        <v>507</v>
      </c>
      <c r="G256" t="s">
        <v>4528</v>
      </c>
      <c r="M256">
        <v>249</v>
      </c>
      <c r="S256">
        <v>263</v>
      </c>
      <c r="Y256" t="s">
        <v>1504</v>
      </c>
      <c r="Z256" t="s">
        <v>507</v>
      </c>
      <c r="AB256" s="57" t="s">
        <v>2508</v>
      </c>
      <c r="AC256" t="s">
        <v>3507</v>
      </c>
      <c r="AE256">
        <v>253</v>
      </c>
      <c r="AK256">
        <v>263</v>
      </c>
      <c r="AQ256">
        <v>254</v>
      </c>
      <c r="AR256" t="s">
        <v>1505</v>
      </c>
      <c r="AT256" t="s">
        <v>508</v>
      </c>
      <c r="AU256" t="s">
        <v>2509</v>
      </c>
      <c r="AW256" t="s">
        <v>3508</v>
      </c>
    </row>
    <row r="257" spans="5:49" x14ac:dyDescent="0.3">
      <c r="E257">
        <v>254</v>
      </c>
      <c r="F257" t="s">
        <v>508</v>
      </c>
      <c r="G257" t="s">
        <v>4529</v>
      </c>
      <c r="M257">
        <v>250</v>
      </c>
      <c r="S257">
        <v>264</v>
      </c>
      <c r="Y257" t="s">
        <v>1505</v>
      </c>
      <c r="Z257" t="s">
        <v>508</v>
      </c>
      <c r="AB257" s="57" t="s">
        <v>2509</v>
      </c>
      <c r="AC257" t="s">
        <v>3508</v>
      </c>
      <c r="AE257">
        <v>254</v>
      </c>
      <c r="AK257">
        <v>264</v>
      </c>
      <c r="AQ257">
        <v>255</v>
      </c>
      <c r="AR257" t="s">
        <v>1506</v>
      </c>
      <c r="AT257" t="s">
        <v>509</v>
      </c>
      <c r="AU257" t="s">
        <v>2510</v>
      </c>
      <c r="AW257" t="s">
        <v>3509</v>
      </c>
    </row>
    <row r="258" spans="5:49" x14ac:dyDescent="0.3">
      <c r="E258">
        <v>255</v>
      </c>
      <c r="F258" t="s">
        <v>509</v>
      </c>
      <c r="G258" t="s">
        <v>4530</v>
      </c>
      <c r="M258">
        <v>251</v>
      </c>
      <c r="S258">
        <v>265</v>
      </c>
      <c r="Y258" t="s">
        <v>1506</v>
      </c>
      <c r="Z258" t="s">
        <v>509</v>
      </c>
      <c r="AB258" s="57" t="s">
        <v>2510</v>
      </c>
      <c r="AC258" t="s">
        <v>3509</v>
      </c>
      <c r="AE258">
        <v>255</v>
      </c>
      <c r="AK258">
        <v>265</v>
      </c>
      <c r="AQ258">
        <v>256</v>
      </c>
      <c r="AR258" t="s">
        <v>1507</v>
      </c>
      <c r="AT258" t="s">
        <v>510</v>
      </c>
      <c r="AU258" t="s">
        <v>2511</v>
      </c>
      <c r="AW258" t="s">
        <v>3510</v>
      </c>
    </row>
    <row r="259" spans="5:49" x14ac:dyDescent="0.3">
      <c r="E259">
        <v>256</v>
      </c>
      <c r="F259" t="s">
        <v>510</v>
      </c>
      <c r="G259" t="s">
        <v>4531</v>
      </c>
      <c r="M259">
        <v>252</v>
      </c>
      <c r="S259">
        <v>266</v>
      </c>
      <c r="Y259" t="s">
        <v>1507</v>
      </c>
      <c r="Z259" t="s">
        <v>510</v>
      </c>
      <c r="AB259" s="57" t="s">
        <v>2511</v>
      </c>
      <c r="AC259" t="s">
        <v>3510</v>
      </c>
      <c r="AE259">
        <v>256</v>
      </c>
      <c r="AK259">
        <v>266</v>
      </c>
      <c r="AQ259">
        <v>257</v>
      </c>
      <c r="AR259" t="s">
        <v>1508</v>
      </c>
      <c r="AT259" t="s">
        <v>511</v>
      </c>
      <c r="AU259" t="s">
        <v>2512</v>
      </c>
      <c r="AW259" t="s">
        <v>3511</v>
      </c>
    </row>
    <row r="260" spans="5:49" x14ac:dyDescent="0.3">
      <c r="E260">
        <v>257</v>
      </c>
      <c r="F260" t="s">
        <v>511</v>
      </c>
      <c r="G260" t="s">
        <v>4532</v>
      </c>
      <c r="M260">
        <v>253</v>
      </c>
      <c r="S260">
        <v>267</v>
      </c>
      <c r="Y260" t="s">
        <v>1508</v>
      </c>
      <c r="Z260" t="s">
        <v>511</v>
      </c>
      <c r="AB260" s="57" t="s">
        <v>2512</v>
      </c>
      <c r="AC260" t="s">
        <v>3511</v>
      </c>
      <c r="AE260">
        <v>257</v>
      </c>
      <c r="AK260">
        <v>267</v>
      </c>
      <c r="AQ260">
        <v>258</v>
      </c>
      <c r="AR260" t="s">
        <v>1509</v>
      </c>
      <c r="AT260" t="s">
        <v>512</v>
      </c>
      <c r="AU260" t="s">
        <v>2513</v>
      </c>
      <c r="AW260" t="s">
        <v>3512</v>
      </c>
    </row>
    <row r="261" spans="5:49" x14ac:dyDescent="0.3">
      <c r="E261">
        <v>258</v>
      </c>
      <c r="F261" t="s">
        <v>512</v>
      </c>
      <c r="G261" t="s">
        <v>4533</v>
      </c>
      <c r="M261">
        <v>254</v>
      </c>
      <c r="S261">
        <v>268</v>
      </c>
      <c r="Y261" t="s">
        <v>1509</v>
      </c>
      <c r="Z261" t="s">
        <v>512</v>
      </c>
      <c r="AB261" s="57" t="s">
        <v>2513</v>
      </c>
      <c r="AC261" t="s">
        <v>3512</v>
      </c>
      <c r="AE261">
        <v>258</v>
      </c>
      <c r="AK261">
        <v>268</v>
      </c>
      <c r="AQ261">
        <v>259</v>
      </c>
      <c r="AR261" t="s">
        <v>1510</v>
      </c>
      <c r="AT261" t="s">
        <v>513</v>
      </c>
      <c r="AU261" t="s">
        <v>2514</v>
      </c>
      <c r="AW261" t="s">
        <v>3513</v>
      </c>
    </row>
    <row r="262" spans="5:49" x14ac:dyDescent="0.3">
      <c r="E262">
        <v>259</v>
      </c>
      <c r="F262" t="s">
        <v>513</v>
      </c>
      <c r="G262" t="s">
        <v>4534</v>
      </c>
      <c r="M262">
        <v>255</v>
      </c>
      <c r="S262">
        <v>269</v>
      </c>
      <c r="Y262" t="s">
        <v>1510</v>
      </c>
      <c r="Z262" t="s">
        <v>513</v>
      </c>
      <c r="AB262" s="57" t="s">
        <v>2514</v>
      </c>
      <c r="AC262" t="s">
        <v>3513</v>
      </c>
      <c r="AE262">
        <v>259</v>
      </c>
      <c r="AK262">
        <v>269</v>
      </c>
      <c r="AQ262">
        <v>260</v>
      </c>
      <c r="AR262" t="s">
        <v>1511</v>
      </c>
      <c r="AT262" t="s">
        <v>514</v>
      </c>
      <c r="AU262" t="s">
        <v>2515</v>
      </c>
      <c r="AW262" t="s">
        <v>3514</v>
      </c>
    </row>
    <row r="263" spans="5:49" x14ac:dyDescent="0.3">
      <c r="E263">
        <v>260</v>
      </c>
      <c r="F263" t="s">
        <v>514</v>
      </c>
      <c r="G263" t="s">
        <v>4535</v>
      </c>
      <c r="M263">
        <v>256</v>
      </c>
      <c r="S263">
        <v>270</v>
      </c>
      <c r="Y263" t="s">
        <v>1511</v>
      </c>
      <c r="Z263" t="s">
        <v>514</v>
      </c>
      <c r="AB263" s="57" t="s">
        <v>2515</v>
      </c>
      <c r="AC263" t="s">
        <v>3514</v>
      </c>
      <c r="AE263">
        <v>260</v>
      </c>
      <c r="AK263">
        <v>270</v>
      </c>
      <c r="AQ263">
        <v>261</v>
      </c>
      <c r="AR263" t="s">
        <v>1512</v>
      </c>
      <c r="AT263" t="s">
        <v>515</v>
      </c>
      <c r="AU263" t="s">
        <v>2516</v>
      </c>
      <c r="AW263" t="s">
        <v>3515</v>
      </c>
    </row>
    <row r="264" spans="5:49" x14ac:dyDescent="0.3">
      <c r="E264">
        <v>261</v>
      </c>
      <c r="F264" t="s">
        <v>515</v>
      </c>
      <c r="G264" t="s">
        <v>4536</v>
      </c>
      <c r="M264">
        <v>257</v>
      </c>
      <c r="S264">
        <v>271</v>
      </c>
      <c r="Y264" t="s">
        <v>1512</v>
      </c>
      <c r="Z264" t="s">
        <v>515</v>
      </c>
      <c r="AB264" s="57" t="s">
        <v>2516</v>
      </c>
      <c r="AC264" t="s">
        <v>3515</v>
      </c>
      <c r="AE264">
        <v>261</v>
      </c>
      <c r="AK264">
        <v>271</v>
      </c>
      <c r="AQ264">
        <v>262</v>
      </c>
      <c r="AR264" t="s">
        <v>1513</v>
      </c>
      <c r="AT264" t="s">
        <v>516</v>
      </c>
      <c r="AU264" t="s">
        <v>2517</v>
      </c>
      <c r="AW264" t="s">
        <v>3516</v>
      </c>
    </row>
    <row r="265" spans="5:49" x14ac:dyDescent="0.3">
      <c r="E265">
        <v>262</v>
      </c>
      <c r="F265" t="s">
        <v>516</v>
      </c>
      <c r="G265" t="s">
        <v>4537</v>
      </c>
      <c r="M265">
        <v>258</v>
      </c>
      <c r="S265">
        <v>272</v>
      </c>
      <c r="Y265" t="s">
        <v>1513</v>
      </c>
      <c r="Z265" t="s">
        <v>516</v>
      </c>
      <c r="AB265" s="57" t="s">
        <v>2517</v>
      </c>
      <c r="AC265" t="s">
        <v>3516</v>
      </c>
      <c r="AE265">
        <v>262</v>
      </c>
      <c r="AK265">
        <v>272</v>
      </c>
      <c r="AQ265">
        <v>263</v>
      </c>
      <c r="AR265" t="s">
        <v>1514</v>
      </c>
      <c r="AT265" t="s">
        <v>517</v>
      </c>
      <c r="AU265" t="s">
        <v>2518</v>
      </c>
      <c r="AW265" t="s">
        <v>3517</v>
      </c>
    </row>
    <row r="266" spans="5:49" x14ac:dyDescent="0.3">
      <c r="E266">
        <v>263</v>
      </c>
      <c r="F266" t="s">
        <v>517</v>
      </c>
      <c r="G266" t="s">
        <v>4538</v>
      </c>
      <c r="M266">
        <v>259</v>
      </c>
      <c r="S266">
        <v>273</v>
      </c>
      <c r="Y266" t="s">
        <v>1514</v>
      </c>
      <c r="Z266" t="s">
        <v>517</v>
      </c>
      <c r="AB266" s="57" t="s">
        <v>2518</v>
      </c>
      <c r="AC266" t="s">
        <v>3517</v>
      </c>
      <c r="AE266">
        <v>263</v>
      </c>
      <c r="AK266">
        <v>273</v>
      </c>
      <c r="AQ266">
        <v>264</v>
      </c>
      <c r="AR266" t="s">
        <v>1515</v>
      </c>
      <c r="AT266" t="s">
        <v>518</v>
      </c>
      <c r="AU266" t="s">
        <v>2519</v>
      </c>
      <c r="AW266" t="s">
        <v>3518</v>
      </c>
    </row>
    <row r="267" spans="5:49" x14ac:dyDescent="0.3">
      <c r="E267">
        <v>264</v>
      </c>
      <c r="F267" t="s">
        <v>518</v>
      </c>
      <c r="G267" t="s">
        <v>4539</v>
      </c>
      <c r="M267">
        <v>260</v>
      </c>
      <c r="S267">
        <v>274</v>
      </c>
      <c r="Y267" t="s">
        <v>1515</v>
      </c>
      <c r="Z267" t="s">
        <v>518</v>
      </c>
      <c r="AB267" s="57" t="s">
        <v>2519</v>
      </c>
      <c r="AC267" t="s">
        <v>3518</v>
      </c>
      <c r="AE267">
        <v>264</v>
      </c>
      <c r="AK267">
        <v>274</v>
      </c>
      <c r="AQ267">
        <v>265</v>
      </c>
      <c r="AR267" t="s">
        <v>1516</v>
      </c>
      <c r="AT267" t="s">
        <v>519</v>
      </c>
      <c r="AU267" t="s">
        <v>2520</v>
      </c>
      <c r="AW267" t="s">
        <v>3519</v>
      </c>
    </row>
    <row r="268" spans="5:49" x14ac:dyDescent="0.3">
      <c r="E268">
        <v>265</v>
      </c>
      <c r="F268" t="s">
        <v>519</v>
      </c>
      <c r="G268" t="s">
        <v>4540</v>
      </c>
      <c r="M268">
        <v>261</v>
      </c>
      <c r="S268">
        <v>275</v>
      </c>
      <c r="Y268" t="s">
        <v>1516</v>
      </c>
      <c r="Z268" t="s">
        <v>519</v>
      </c>
      <c r="AB268" s="57" t="s">
        <v>2520</v>
      </c>
      <c r="AC268" t="s">
        <v>3519</v>
      </c>
      <c r="AE268">
        <v>265</v>
      </c>
      <c r="AK268">
        <v>275</v>
      </c>
      <c r="AQ268">
        <v>266</v>
      </c>
      <c r="AR268" t="s">
        <v>1517</v>
      </c>
      <c r="AT268" t="s">
        <v>520</v>
      </c>
      <c r="AU268" t="s">
        <v>2521</v>
      </c>
      <c r="AW268" t="s">
        <v>3520</v>
      </c>
    </row>
    <row r="269" spans="5:49" x14ac:dyDescent="0.3">
      <c r="E269">
        <v>266</v>
      </c>
      <c r="F269" t="s">
        <v>520</v>
      </c>
      <c r="G269" t="s">
        <v>4541</v>
      </c>
      <c r="M269">
        <v>262</v>
      </c>
      <c r="S269">
        <v>276</v>
      </c>
      <c r="Y269" t="s">
        <v>1517</v>
      </c>
      <c r="Z269" t="s">
        <v>520</v>
      </c>
      <c r="AB269" s="57" t="s">
        <v>2521</v>
      </c>
      <c r="AC269" t="s">
        <v>3520</v>
      </c>
      <c r="AE269">
        <v>266</v>
      </c>
      <c r="AK269">
        <v>276</v>
      </c>
      <c r="AQ269">
        <v>267</v>
      </c>
      <c r="AR269" t="s">
        <v>1518</v>
      </c>
      <c r="AT269" t="s">
        <v>521</v>
      </c>
      <c r="AU269" t="s">
        <v>2522</v>
      </c>
      <c r="AW269" t="s">
        <v>3521</v>
      </c>
    </row>
    <row r="270" spans="5:49" x14ac:dyDescent="0.3">
      <c r="E270">
        <v>267</v>
      </c>
      <c r="F270" t="s">
        <v>521</v>
      </c>
      <c r="G270" t="s">
        <v>4542</v>
      </c>
      <c r="M270">
        <v>263</v>
      </c>
      <c r="S270">
        <v>277</v>
      </c>
      <c r="Y270" t="s">
        <v>1518</v>
      </c>
      <c r="Z270" t="s">
        <v>521</v>
      </c>
      <c r="AB270" s="57" t="s">
        <v>2522</v>
      </c>
      <c r="AC270" t="s">
        <v>3521</v>
      </c>
      <c r="AE270">
        <v>267</v>
      </c>
      <c r="AK270">
        <v>277</v>
      </c>
      <c r="AQ270">
        <v>268</v>
      </c>
      <c r="AR270" t="s">
        <v>1519</v>
      </c>
      <c r="AT270" t="s">
        <v>522</v>
      </c>
      <c r="AU270" t="s">
        <v>2523</v>
      </c>
      <c r="AW270" t="s">
        <v>3522</v>
      </c>
    </row>
    <row r="271" spans="5:49" x14ac:dyDescent="0.3">
      <c r="E271">
        <v>268</v>
      </c>
      <c r="F271" t="s">
        <v>522</v>
      </c>
      <c r="G271" t="s">
        <v>4543</v>
      </c>
      <c r="M271">
        <v>264</v>
      </c>
      <c r="S271">
        <v>278</v>
      </c>
      <c r="Y271" t="s">
        <v>1519</v>
      </c>
      <c r="Z271" t="s">
        <v>522</v>
      </c>
      <c r="AB271" s="57" t="s">
        <v>2523</v>
      </c>
      <c r="AC271" t="s">
        <v>3522</v>
      </c>
      <c r="AE271">
        <v>268</v>
      </c>
      <c r="AK271">
        <v>278</v>
      </c>
      <c r="AQ271">
        <v>269</v>
      </c>
      <c r="AR271" t="s">
        <v>1520</v>
      </c>
      <c r="AT271" t="s">
        <v>523</v>
      </c>
      <c r="AU271" t="s">
        <v>2524</v>
      </c>
      <c r="AW271" t="s">
        <v>3523</v>
      </c>
    </row>
    <row r="272" spans="5:49" x14ac:dyDescent="0.3">
      <c r="E272">
        <v>269</v>
      </c>
      <c r="F272" t="s">
        <v>523</v>
      </c>
      <c r="G272" t="s">
        <v>4544</v>
      </c>
      <c r="M272">
        <v>265</v>
      </c>
      <c r="S272">
        <v>279</v>
      </c>
      <c r="Y272" t="s">
        <v>1520</v>
      </c>
      <c r="Z272" t="s">
        <v>523</v>
      </c>
      <c r="AB272" s="57" t="s">
        <v>2524</v>
      </c>
      <c r="AC272" t="s">
        <v>3523</v>
      </c>
      <c r="AE272">
        <v>269</v>
      </c>
      <c r="AK272">
        <v>279</v>
      </c>
      <c r="AQ272">
        <v>270</v>
      </c>
      <c r="AR272" t="s">
        <v>1521</v>
      </c>
      <c r="AT272" t="s">
        <v>524</v>
      </c>
      <c r="AU272" t="s">
        <v>2525</v>
      </c>
      <c r="AW272" t="s">
        <v>3524</v>
      </c>
    </row>
    <row r="273" spans="5:49" x14ac:dyDescent="0.3">
      <c r="E273">
        <v>270</v>
      </c>
      <c r="F273" t="s">
        <v>524</v>
      </c>
      <c r="G273" t="s">
        <v>4545</v>
      </c>
      <c r="M273">
        <v>266</v>
      </c>
      <c r="S273">
        <v>280</v>
      </c>
      <c r="Y273" t="s">
        <v>1521</v>
      </c>
      <c r="Z273" t="s">
        <v>524</v>
      </c>
      <c r="AB273" s="57" t="s">
        <v>2525</v>
      </c>
      <c r="AC273" t="s">
        <v>3524</v>
      </c>
      <c r="AE273">
        <v>270</v>
      </c>
      <c r="AK273">
        <v>280</v>
      </c>
      <c r="AQ273">
        <v>271</v>
      </c>
      <c r="AR273" t="s">
        <v>1522</v>
      </c>
      <c r="AT273" t="s">
        <v>525</v>
      </c>
      <c r="AU273" t="s">
        <v>2526</v>
      </c>
      <c r="AW273" t="s">
        <v>3525</v>
      </c>
    </row>
    <row r="274" spans="5:49" x14ac:dyDescent="0.3">
      <c r="E274">
        <v>271</v>
      </c>
      <c r="F274" t="s">
        <v>525</v>
      </c>
      <c r="G274" t="s">
        <v>4546</v>
      </c>
      <c r="M274">
        <v>267</v>
      </c>
      <c r="S274">
        <v>281</v>
      </c>
      <c r="Y274" t="s">
        <v>1522</v>
      </c>
      <c r="Z274" t="s">
        <v>525</v>
      </c>
      <c r="AB274" s="57" t="s">
        <v>2526</v>
      </c>
      <c r="AC274" t="s">
        <v>3525</v>
      </c>
      <c r="AE274">
        <v>271</v>
      </c>
      <c r="AK274">
        <v>281</v>
      </c>
      <c r="AQ274">
        <v>272</v>
      </c>
      <c r="AR274" t="s">
        <v>1523</v>
      </c>
      <c r="AT274" t="s">
        <v>526</v>
      </c>
      <c r="AU274" t="s">
        <v>2527</v>
      </c>
      <c r="AW274" t="s">
        <v>3526</v>
      </c>
    </row>
    <row r="275" spans="5:49" x14ac:dyDescent="0.3">
      <c r="E275">
        <v>272</v>
      </c>
      <c r="F275" t="s">
        <v>526</v>
      </c>
      <c r="G275" t="s">
        <v>4547</v>
      </c>
      <c r="M275">
        <v>268</v>
      </c>
      <c r="S275">
        <v>282</v>
      </c>
      <c r="Y275" t="s">
        <v>1523</v>
      </c>
      <c r="Z275" t="s">
        <v>526</v>
      </c>
      <c r="AB275" s="57" t="s">
        <v>2527</v>
      </c>
      <c r="AC275" t="s">
        <v>3526</v>
      </c>
      <c r="AE275">
        <v>272</v>
      </c>
      <c r="AK275">
        <v>282</v>
      </c>
      <c r="AQ275">
        <v>273</v>
      </c>
      <c r="AR275" t="s">
        <v>1524</v>
      </c>
      <c r="AT275" t="s">
        <v>527</v>
      </c>
      <c r="AU275" t="s">
        <v>2528</v>
      </c>
      <c r="AW275" t="s">
        <v>3527</v>
      </c>
    </row>
    <row r="276" spans="5:49" x14ac:dyDescent="0.3">
      <c r="E276">
        <v>273</v>
      </c>
      <c r="F276" t="s">
        <v>527</v>
      </c>
      <c r="G276" t="s">
        <v>4548</v>
      </c>
      <c r="M276">
        <v>269</v>
      </c>
      <c r="S276">
        <v>283</v>
      </c>
      <c r="Y276" t="s">
        <v>1524</v>
      </c>
      <c r="Z276" t="s">
        <v>527</v>
      </c>
      <c r="AB276" s="57" t="s">
        <v>2528</v>
      </c>
      <c r="AC276" t="s">
        <v>3527</v>
      </c>
      <c r="AE276">
        <v>273</v>
      </c>
      <c r="AK276">
        <v>283</v>
      </c>
      <c r="AQ276">
        <v>274</v>
      </c>
      <c r="AR276" t="s">
        <v>1525</v>
      </c>
      <c r="AT276" t="s">
        <v>528</v>
      </c>
      <c r="AU276" t="s">
        <v>2529</v>
      </c>
      <c r="AW276" t="s">
        <v>3528</v>
      </c>
    </row>
    <row r="277" spans="5:49" x14ac:dyDescent="0.3">
      <c r="E277">
        <v>274</v>
      </c>
      <c r="F277" t="s">
        <v>528</v>
      </c>
      <c r="G277" t="s">
        <v>4549</v>
      </c>
      <c r="M277">
        <v>270</v>
      </c>
      <c r="S277">
        <v>284</v>
      </c>
      <c r="Y277" t="s">
        <v>1525</v>
      </c>
      <c r="Z277" t="s">
        <v>528</v>
      </c>
      <c r="AB277" s="57" t="s">
        <v>2529</v>
      </c>
      <c r="AC277" t="s">
        <v>3528</v>
      </c>
      <c r="AE277">
        <v>274</v>
      </c>
      <c r="AK277">
        <v>284</v>
      </c>
      <c r="AQ277">
        <v>275</v>
      </c>
      <c r="AR277" t="s">
        <v>1526</v>
      </c>
      <c r="AT277" t="s">
        <v>529</v>
      </c>
      <c r="AU277" t="s">
        <v>2530</v>
      </c>
      <c r="AW277" t="s">
        <v>3529</v>
      </c>
    </row>
    <row r="278" spans="5:49" x14ac:dyDescent="0.3">
      <c r="E278">
        <v>275</v>
      </c>
      <c r="F278" t="s">
        <v>529</v>
      </c>
      <c r="G278" t="s">
        <v>4550</v>
      </c>
      <c r="M278">
        <v>271</v>
      </c>
      <c r="S278">
        <v>285</v>
      </c>
      <c r="Y278" t="s">
        <v>1526</v>
      </c>
      <c r="Z278" t="s">
        <v>529</v>
      </c>
      <c r="AB278" s="57" t="s">
        <v>2530</v>
      </c>
      <c r="AC278" t="s">
        <v>3529</v>
      </c>
      <c r="AE278">
        <v>275</v>
      </c>
      <c r="AK278">
        <v>285</v>
      </c>
      <c r="AQ278">
        <v>276</v>
      </c>
      <c r="AR278" t="s">
        <v>1527</v>
      </c>
      <c r="AT278" t="s">
        <v>530</v>
      </c>
      <c r="AU278" t="s">
        <v>2531</v>
      </c>
      <c r="AW278" t="s">
        <v>3530</v>
      </c>
    </row>
    <row r="279" spans="5:49" x14ac:dyDescent="0.3">
      <c r="E279">
        <v>276</v>
      </c>
      <c r="F279" t="s">
        <v>530</v>
      </c>
      <c r="G279" t="s">
        <v>4551</v>
      </c>
      <c r="M279">
        <v>272</v>
      </c>
      <c r="S279">
        <v>286</v>
      </c>
      <c r="Y279" t="s">
        <v>1527</v>
      </c>
      <c r="Z279" t="s">
        <v>530</v>
      </c>
      <c r="AB279" s="57" t="s">
        <v>2531</v>
      </c>
      <c r="AC279" t="s">
        <v>3530</v>
      </c>
      <c r="AE279">
        <v>276</v>
      </c>
      <c r="AK279">
        <v>286</v>
      </c>
      <c r="AQ279">
        <v>277</v>
      </c>
      <c r="AR279" t="s">
        <v>1528</v>
      </c>
      <c r="AT279" t="s">
        <v>531</v>
      </c>
      <c r="AU279" t="s">
        <v>2532</v>
      </c>
      <c r="AW279" t="s">
        <v>3531</v>
      </c>
    </row>
    <row r="280" spans="5:49" x14ac:dyDescent="0.3">
      <c r="E280">
        <v>277</v>
      </c>
      <c r="F280" t="s">
        <v>531</v>
      </c>
      <c r="G280" t="s">
        <v>4552</v>
      </c>
      <c r="M280">
        <v>273</v>
      </c>
      <c r="S280">
        <v>287</v>
      </c>
      <c r="Y280" t="s">
        <v>1528</v>
      </c>
      <c r="Z280" t="s">
        <v>531</v>
      </c>
      <c r="AB280" s="57" t="s">
        <v>2532</v>
      </c>
      <c r="AC280" t="s">
        <v>3531</v>
      </c>
      <c r="AE280">
        <v>277</v>
      </c>
      <c r="AK280">
        <v>287</v>
      </c>
      <c r="AQ280">
        <v>278</v>
      </c>
      <c r="AR280" t="s">
        <v>1529</v>
      </c>
      <c r="AT280" t="s">
        <v>532</v>
      </c>
      <c r="AU280" t="s">
        <v>2533</v>
      </c>
      <c r="AW280" t="s">
        <v>3532</v>
      </c>
    </row>
    <row r="281" spans="5:49" x14ac:dyDescent="0.3">
      <c r="E281">
        <v>278</v>
      </c>
      <c r="F281" t="s">
        <v>532</v>
      </c>
      <c r="G281" t="s">
        <v>4553</v>
      </c>
      <c r="M281">
        <v>274</v>
      </c>
      <c r="S281">
        <v>288</v>
      </c>
      <c r="Y281" t="s">
        <v>1529</v>
      </c>
      <c r="Z281" t="s">
        <v>532</v>
      </c>
      <c r="AB281" s="57" t="s">
        <v>2533</v>
      </c>
      <c r="AC281" t="s">
        <v>3532</v>
      </c>
      <c r="AE281">
        <v>278</v>
      </c>
      <c r="AK281">
        <v>288</v>
      </c>
      <c r="AQ281">
        <v>279</v>
      </c>
      <c r="AR281" t="s">
        <v>1530</v>
      </c>
      <c r="AT281" t="s">
        <v>533</v>
      </c>
      <c r="AU281" t="s">
        <v>2534</v>
      </c>
      <c r="AW281" t="s">
        <v>3533</v>
      </c>
    </row>
    <row r="282" spans="5:49" x14ac:dyDescent="0.3">
      <c r="E282">
        <v>279</v>
      </c>
      <c r="F282" t="s">
        <v>533</v>
      </c>
      <c r="G282" t="s">
        <v>4554</v>
      </c>
      <c r="M282">
        <v>275</v>
      </c>
      <c r="S282">
        <v>289</v>
      </c>
      <c r="Y282" t="s">
        <v>1530</v>
      </c>
      <c r="Z282" t="s">
        <v>533</v>
      </c>
      <c r="AB282" s="57" t="s">
        <v>2534</v>
      </c>
      <c r="AC282" t="s">
        <v>3533</v>
      </c>
      <c r="AE282">
        <v>279</v>
      </c>
      <c r="AK282">
        <v>289</v>
      </c>
      <c r="AQ282">
        <v>280</v>
      </c>
      <c r="AR282" t="s">
        <v>1531</v>
      </c>
      <c r="AT282" t="s">
        <v>534</v>
      </c>
      <c r="AU282" t="s">
        <v>2535</v>
      </c>
      <c r="AW282" t="s">
        <v>3534</v>
      </c>
    </row>
    <row r="283" spans="5:49" x14ac:dyDescent="0.3">
      <c r="E283">
        <v>280</v>
      </c>
      <c r="F283" t="s">
        <v>534</v>
      </c>
      <c r="G283" t="s">
        <v>4555</v>
      </c>
      <c r="M283">
        <v>276</v>
      </c>
      <c r="S283">
        <v>290</v>
      </c>
      <c r="Y283" t="s">
        <v>1531</v>
      </c>
      <c r="Z283" t="s">
        <v>534</v>
      </c>
      <c r="AB283" s="57" t="s">
        <v>2535</v>
      </c>
      <c r="AC283" t="s">
        <v>3534</v>
      </c>
      <c r="AE283">
        <v>280</v>
      </c>
      <c r="AK283">
        <v>290</v>
      </c>
      <c r="AQ283">
        <v>281</v>
      </c>
      <c r="AR283" t="s">
        <v>1532</v>
      </c>
      <c r="AT283" t="s">
        <v>535</v>
      </c>
      <c r="AU283" t="s">
        <v>2536</v>
      </c>
      <c r="AW283" t="s">
        <v>3535</v>
      </c>
    </row>
    <row r="284" spans="5:49" x14ac:dyDescent="0.3">
      <c r="E284">
        <v>281</v>
      </c>
      <c r="F284" t="s">
        <v>535</v>
      </c>
      <c r="G284" t="s">
        <v>4556</v>
      </c>
      <c r="M284">
        <v>277</v>
      </c>
      <c r="S284">
        <v>291</v>
      </c>
      <c r="Y284" t="s">
        <v>1532</v>
      </c>
      <c r="Z284" t="s">
        <v>535</v>
      </c>
      <c r="AB284" s="57" t="s">
        <v>2536</v>
      </c>
      <c r="AC284" t="s">
        <v>3535</v>
      </c>
      <c r="AE284">
        <v>281</v>
      </c>
      <c r="AK284">
        <v>291</v>
      </c>
      <c r="AQ284">
        <v>282</v>
      </c>
      <c r="AR284" t="s">
        <v>1533</v>
      </c>
      <c r="AT284" t="s">
        <v>536</v>
      </c>
      <c r="AU284" t="s">
        <v>2537</v>
      </c>
      <c r="AW284" t="s">
        <v>3536</v>
      </c>
    </row>
    <row r="285" spans="5:49" x14ac:dyDescent="0.3">
      <c r="E285">
        <v>282</v>
      </c>
      <c r="F285" t="s">
        <v>536</v>
      </c>
      <c r="G285" t="s">
        <v>4557</v>
      </c>
      <c r="M285">
        <v>278</v>
      </c>
      <c r="S285">
        <v>292</v>
      </c>
      <c r="Y285" t="s">
        <v>1533</v>
      </c>
      <c r="Z285" t="s">
        <v>536</v>
      </c>
      <c r="AB285" s="57" t="s">
        <v>2537</v>
      </c>
      <c r="AC285" t="s">
        <v>3536</v>
      </c>
      <c r="AE285">
        <v>282</v>
      </c>
      <c r="AK285">
        <v>292</v>
      </c>
      <c r="AQ285">
        <v>283</v>
      </c>
      <c r="AR285" t="s">
        <v>1534</v>
      </c>
      <c r="AT285" t="s">
        <v>537</v>
      </c>
      <c r="AU285" t="s">
        <v>2538</v>
      </c>
      <c r="AW285" t="s">
        <v>3537</v>
      </c>
    </row>
    <row r="286" spans="5:49" x14ac:dyDescent="0.3">
      <c r="E286">
        <v>283</v>
      </c>
      <c r="F286" t="s">
        <v>537</v>
      </c>
      <c r="G286" t="s">
        <v>4558</v>
      </c>
      <c r="M286">
        <v>279</v>
      </c>
      <c r="S286">
        <v>293</v>
      </c>
      <c r="Y286" t="s">
        <v>1534</v>
      </c>
      <c r="Z286" t="s">
        <v>537</v>
      </c>
      <c r="AB286" s="57" t="s">
        <v>2538</v>
      </c>
      <c r="AC286" t="s">
        <v>3537</v>
      </c>
      <c r="AE286">
        <v>283</v>
      </c>
      <c r="AK286">
        <v>293</v>
      </c>
      <c r="AQ286">
        <v>284</v>
      </c>
      <c r="AR286" t="s">
        <v>1535</v>
      </c>
      <c r="AT286" t="s">
        <v>538</v>
      </c>
      <c r="AU286" t="s">
        <v>2539</v>
      </c>
      <c r="AW286" t="s">
        <v>3538</v>
      </c>
    </row>
    <row r="287" spans="5:49" x14ac:dyDescent="0.3">
      <c r="E287">
        <v>284</v>
      </c>
      <c r="F287" t="s">
        <v>538</v>
      </c>
      <c r="G287" t="s">
        <v>4559</v>
      </c>
      <c r="M287">
        <v>280</v>
      </c>
      <c r="S287">
        <v>294</v>
      </c>
      <c r="Y287" t="s">
        <v>1535</v>
      </c>
      <c r="Z287" t="s">
        <v>538</v>
      </c>
      <c r="AB287" s="57" t="s">
        <v>2539</v>
      </c>
      <c r="AC287" t="s">
        <v>3538</v>
      </c>
      <c r="AE287">
        <v>284</v>
      </c>
      <c r="AK287">
        <v>294</v>
      </c>
      <c r="AQ287">
        <v>285</v>
      </c>
      <c r="AR287" t="s">
        <v>1536</v>
      </c>
      <c r="AT287" t="s">
        <v>539</v>
      </c>
      <c r="AU287" t="s">
        <v>2540</v>
      </c>
      <c r="AW287" t="s">
        <v>3539</v>
      </c>
    </row>
    <row r="288" spans="5:49" x14ac:dyDescent="0.3">
      <c r="E288">
        <v>285</v>
      </c>
      <c r="F288" t="s">
        <v>539</v>
      </c>
      <c r="G288" t="s">
        <v>4560</v>
      </c>
      <c r="M288">
        <v>281</v>
      </c>
      <c r="S288">
        <v>295</v>
      </c>
      <c r="Y288" t="s">
        <v>1536</v>
      </c>
      <c r="Z288" t="s">
        <v>539</v>
      </c>
      <c r="AB288" s="57" t="s">
        <v>2540</v>
      </c>
      <c r="AC288" t="s">
        <v>3539</v>
      </c>
      <c r="AE288">
        <v>285</v>
      </c>
      <c r="AK288">
        <v>295</v>
      </c>
      <c r="AQ288">
        <v>286</v>
      </c>
      <c r="AR288" t="s">
        <v>1537</v>
      </c>
      <c r="AT288" t="s">
        <v>540</v>
      </c>
      <c r="AU288" t="s">
        <v>2541</v>
      </c>
      <c r="AW288" t="s">
        <v>3540</v>
      </c>
    </row>
    <row r="289" spans="5:49" x14ac:dyDescent="0.3">
      <c r="E289">
        <v>286</v>
      </c>
      <c r="F289" t="s">
        <v>540</v>
      </c>
      <c r="G289" t="s">
        <v>4561</v>
      </c>
      <c r="M289">
        <v>282</v>
      </c>
      <c r="S289">
        <v>296</v>
      </c>
      <c r="Y289" t="s">
        <v>1537</v>
      </c>
      <c r="Z289" t="s">
        <v>540</v>
      </c>
      <c r="AB289" s="57" t="s">
        <v>2541</v>
      </c>
      <c r="AC289" t="s">
        <v>3540</v>
      </c>
      <c r="AE289">
        <v>286</v>
      </c>
      <c r="AK289">
        <v>296</v>
      </c>
      <c r="AQ289">
        <v>287</v>
      </c>
      <c r="AR289" t="s">
        <v>1538</v>
      </c>
      <c r="AT289" t="s">
        <v>541</v>
      </c>
      <c r="AU289" t="s">
        <v>2542</v>
      </c>
      <c r="AW289" t="s">
        <v>3541</v>
      </c>
    </row>
    <row r="290" spans="5:49" x14ac:dyDescent="0.3">
      <c r="E290">
        <v>287</v>
      </c>
      <c r="F290" t="s">
        <v>541</v>
      </c>
      <c r="G290" t="s">
        <v>4562</v>
      </c>
      <c r="M290">
        <v>283</v>
      </c>
      <c r="S290">
        <v>297</v>
      </c>
      <c r="Y290" t="s">
        <v>1538</v>
      </c>
      <c r="Z290" t="s">
        <v>541</v>
      </c>
      <c r="AB290" s="57" t="s">
        <v>2542</v>
      </c>
      <c r="AC290" t="s">
        <v>3541</v>
      </c>
      <c r="AE290">
        <v>287</v>
      </c>
      <c r="AK290">
        <v>297</v>
      </c>
      <c r="AQ290">
        <v>288</v>
      </c>
      <c r="AR290" t="s">
        <v>1539</v>
      </c>
      <c r="AT290" t="s">
        <v>542</v>
      </c>
      <c r="AU290" t="s">
        <v>2543</v>
      </c>
      <c r="AW290" t="s">
        <v>3542</v>
      </c>
    </row>
    <row r="291" spans="5:49" x14ac:dyDescent="0.3">
      <c r="E291">
        <v>288</v>
      </c>
      <c r="F291" t="s">
        <v>542</v>
      </c>
      <c r="G291" t="s">
        <v>4563</v>
      </c>
      <c r="M291">
        <v>284</v>
      </c>
      <c r="S291">
        <v>298</v>
      </c>
      <c r="Y291" t="s">
        <v>1539</v>
      </c>
      <c r="Z291" t="s">
        <v>542</v>
      </c>
      <c r="AB291" s="57" t="s">
        <v>2543</v>
      </c>
      <c r="AC291" t="s">
        <v>3542</v>
      </c>
      <c r="AE291">
        <v>288</v>
      </c>
      <c r="AK291">
        <v>298</v>
      </c>
      <c r="AQ291">
        <v>289</v>
      </c>
      <c r="AR291" t="s">
        <v>1540</v>
      </c>
      <c r="AT291" t="s">
        <v>543</v>
      </c>
      <c r="AU291" t="s">
        <v>2544</v>
      </c>
      <c r="AW291" t="s">
        <v>3543</v>
      </c>
    </row>
    <row r="292" spans="5:49" x14ac:dyDescent="0.3">
      <c r="E292">
        <v>289</v>
      </c>
      <c r="F292" t="s">
        <v>543</v>
      </c>
      <c r="G292" t="s">
        <v>4564</v>
      </c>
      <c r="M292">
        <v>285</v>
      </c>
      <c r="S292">
        <v>299</v>
      </c>
      <c r="Y292" t="s">
        <v>1540</v>
      </c>
      <c r="Z292" t="s">
        <v>543</v>
      </c>
      <c r="AB292" s="57" t="s">
        <v>2544</v>
      </c>
      <c r="AC292" t="s">
        <v>3543</v>
      </c>
      <c r="AE292">
        <v>289</v>
      </c>
      <c r="AK292">
        <v>299</v>
      </c>
      <c r="AQ292">
        <v>290</v>
      </c>
      <c r="AR292" t="s">
        <v>1541</v>
      </c>
      <c r="AT292" t="s">
        <v>544</v>
      </c>
      <c r="AU292" t="s">
        <v>2545</v>
      </c>
      <c r="AW292" t="s">
        <v>3544</v>
      </c>
    </row>
    <row r="293" spans="5:49" x14ac:dyDescent="0.3">
      <c r="E293">
        <v>290</v>
      </c>
      <c r="F293" t="s">
        <v>544</v>
      </c>
      <c r="G293" t="s">
        <v>4565</v>
      </c>
      <c r="M293">
        <v>286</v>
      </c>
      <c r="S293">
        <v>300</v>
      </c>
      <c r="Y293" t="s">
        <v>1541</v>
      </c>
      <c r="Z293" t="s">
        <v>544</v>
      </c>
      <c r="AB293" s="57" t="s">
        <v>2545</v>
      </c>
      <c r="AC293" t="s">
        <v>3544</v>
      </c>
      <c r="AE293">
        <v>290</v>
      </c>
      <c r="AK293">
        <v>300</v>
      </c>
      <c r="AQ293">
        <v>291</v>
      </c>
      <c r="AR293" t="s">
        <v>1542</v>
      </c>
      <c r="AT293" t="s">
        <v>545</v>
      </c>
      <c r="AU293" t="s">
        <v>2546</v>
      </c>
      <c r="AW293" t="s">
        <v>3545</v>
      </c>
    </row>
    <row r="294" spans="5:49" x14ac:dyDescent="0.3">
      <c r="E294">
        <v>291</v>
      </c>
      <c r="F294" t="s">
        <v>545</v>
      </c>
      <c r="G294" t="s">
        <v>4566</v>
      </c>
      <c r="M294">
        <v>287</v>
      </c>
      <c r="S294">
        <v>301</v>
      </c>
      <c r="Y294" t="s">
        <v>1542</v>
      </c>
      <c r="Z294" t="s">
        <v>545</v>
      </c>
      <c r="AB294" s="57" t="s">
        <v>2546</v>
      </c>
      <c r="AC294" t="s">
        <v>3545</v>
      </c>
      <c r="AE294">
        <v>291</v>
      </c>
      <c r="AK294">
        <v>301</v>
      </c>
      <c r="AQ294">
        <v>292</v>
      </c>
      <c r="AR294" t="s">
        <v>1543</v>
      </c>
      <c r="AT294" t="s">
        <v>546</v>
      </c>
      <c r="AU294" t="s">
        <v>2547</v>
      </c>
      <c r="AW294" t="s">
        <v>3546</v>
      </c>
    </row>
    <row r="295" spans="5:49" x14ac:dyDescent="0.3">
      <c r="E295">
        <v>292</v>
      </c>
      <c r="F295" t="s">
        <v>546</v>
      </c>
      <c r="G295" t="s">
        <v>4567</v>
      </c>
      <c r="M295">
        <v>288</v>
      </c>
      <c r="S295">
        <v>302</v>
      </c>
      <c r="Y295" t="s">
        <v>1543</v>
      </c>
      <c r="Z295" t="s">
        <v>546</v>
      </c>
      <c r="AB295" s="57" t="s">
        <v>2547</v>
      </c>
      <c r="AC295" t="s">
        <v>3546</v>
      </c>
      <c r="AE295">
        <v>292</v>
      </c>
      <c r="AK295">
        <v>302</v>
      </c>
      <c r="AQ295">
        <v>293</v>
      </c>
      <c r="AR295" t="s">
        <v>1544</v>
      </c>
      <c r="AT295" t="s">
        <v>547</v>
      </c>
      <c r="AU295" t="s">
        <v>2548</v>
      </c>
      <c r="AW295" t="s">
        <v>3547</v>
      </c>
    </row>
    <row r="296" spans="5:49" x14ac:dyDescent="0.3">
      <c r="E296">
        <v>293</v>
      </c>
      <c r="F296" t="s">
        <v>547</v>
      </c>
      <c r="G296" t="s">
        <v>4568</v>
      </c>
      <c r="M296">
        <v>289</v>
      </c>
      <c r="S296">
        <v>303</v>
      </c>
      <c r="Y296" t="s">
        <v>1544</v>
      </c>
      <c r="Z296" t="s">
        <v>547</v>
      </c>
      <c r="AB296" s="57" t="s">
        <v>2548</v>
      </c>
      <c r="AC296" t="s">
        <v>3547</v>
      </c>
      <c r="AE296">
        <v>293</v>
      </c>
      <c r="AK296">
        <v>303</v>
      </c>
      <c r="AQ296">
        <v>294</v>
      </c>
      <c r="AR296" t="s">
        <v>1545</v>
      </c>
      <c r="AT296" t="s">
        <v>548</v>
      </c>
      <c r="AU296" t="s">
        <v>2549</v>
      </c>
      <c r="AW296" t="s">
        <v>3548</v>
      </c>
    </row>
    <row r="297" spans="5:49" x14ac:dyDescent="0.3">
      <c r="E297">
        <v>294</v>
      </c>
      <c r="F297" t="s">
        <v>548</v>
      </c>
      <c r="G297" t="s">
        <v>4569</v>
      </c>
      <c r="M297">
        <v>290</v>
      </c>
      <c r="S297">
        <v>304</v>
      </c>
      <c r="Y297" t="s">
        <v>1545</v>
      </c>
      <c r="Z297" t="s">
        <v>548</v>
      </c>
      <c r="AB297" s="57" t="s">
        <v>2549</v>
      </c>
      <c r="AC297" t="s">
        <v>3548</v>
      </c>
      <c r="AE297">
        <v>294</v>
      </c>
      <c r="AK297">
        <v>304</v>
      </c>
      <c r="AQ297">
        <v>295</v>
      </c>
      <c r="AR297" t="s">
        <v>1546</v>
      </c>
      <c r="AT297" t="s">
        <v>549</v>
      </c>
      <c r="AU297" t="s">
        <v>2550</v>
      </c>
      <c r="AW297" t="s">
        <v>3549</v>
      </c>
    </row>
    <row r="298" spans="5:49" x14ac:dyDescent="0.3">
      <c r="E298">
        <v>295</v>
      </c>
      <c r="F298" t="s">
        <v>549</v>
      </c>
      <c r="G298" t="s">
        <v>4570</v>
      </c>
      <c r="M298">
        <v>291</v>
      </c>
      <c r="S298">
        <v>305</v>
      </c>
      <c r="Y298" t="s">
        <v>1546</v>
      </c>
      <c r="Z298" t="s">
        <v>549</v>
      </c>
      <c r="AB298" s="57" t="s">
        <v>2550</v>
      </c>
      <c r="AC298" t="s">
        <v>3549</v>
      </c>
      <c r="AE298">
        <v>295</v>
      </c>
      <c r="AK298">
        <v>305</v>
      </c>
      <c r="AQ298">
        <v>296</v>
      </c>
      <c r="AR298" t="s">
        <v>1547</v>
      </c>
      <c r="AT298" t="s">
        <v>550</v>
      </c>
      <c r="AU298" t="s">
        <v>2551</v>
      </c>
      <c r="AW298" t="s">
        <v>3550</v>
      </c>
    </row>
    <row r="299" spans="5:49" x14ac:dyDescent="0.3">
      <c r="E299">
        <v>296</v>
      </c>
      <c r="F299" t="s">
        <v>550</v>
      </c>
      <c r="G299" t="s">
        <v>4571</v>
      </c>
      <c r="M299">
        <v>292</v>
      </c>
      <c r="S299">
        <v>306</v>
      </c>
      <c r="Y299" t="s">
        <v>1547</v>
      </c>
      <c r="Z299" t="s">
        <v>550</v>
      </c>
      <c r="AB299" s="57" t="s">
        <v>2551</v>
      </c>
      <c r="AC299" t="s">
        <v>3550</v>
      </c>
      <c r="AE299">
        <v>296</v>
      </c>
      <c r="AK299">
        <v>306</v>
      </c>
      <c r="AQ299">
        <v>297</v>
      </c>
      <c r="AR299" t="s">
        <v>1548</v>
      </c>
      <c r="AT299" t="s">
        <v>551</v>
      </c>
      <c r="AU299" t="s">
        <v>2552</v>
      </c>
      <c r="AW299" t="s">
        <v>3551</v>
      </c>
    </row>
    <row r="300" spans="5:49" x14ac:dyDescent="0.3">
      <c r="E300">
        <v>297</v>
      </c>
      <c r="F300" t="s">
        <v>551</v>
      </c>
      <c r="G300" t="s">
        <v>4572</v>
      </c>
      <c r="M300">
        <v>293</v>
      </c>
      <c r="S300">
        <v>307</v>
      </c>
      <c r="Y300" t="s">
        <v>1548</v>
      </c>
      <c r="Z300" t="s">
        <v>551</v>
      </c>
      <c r="AB300" s="57" t="s">
        <v>2552</v>
      </c>
      <c r="AC300" t="s">
        <v>3551</v>
      </c>
      <c r="AE300">
        <v>297</v>
      </c>
      <c r="AK300">
        <v>307</v>
      </c>
      <c r="AQ300">
        <v>298</v>
      </c>
      <c r="AR300" t="s">
        <v>1549</v>
      </c>
      <c r="AT300" t="s">
        <v>552</v>
      </c>
      <c r="AU300" t="s">
        <v>2553</v>
      </c>
      <c r="AW300" t="s">
        <v>3552</v>
      </c>
    </row>
    <row r="301" spans="5:49" x14ac:dyDescent="0.3">
      <c r="E301">
        <v>298</v>
      </c>
      <c r="F301" t="s">
        <v>552</v>
      </c>
      <c r="G301" t="s">
        <v>4573</v>
      </c>
      <c r="M301">
        <v>294</v>
      </c>
      <c r="S301">
        <v>308</v>
      </c>
      <c r="Y301" t="s">
        <v>1549</v>
      </c>
      <c r="Z301" t="s">
        <v>552</v>
      </c>
      <c r="AB301" s="57" t="s">
        <v>2553</v>
      </c>
      <c r="AC301" t="s">
        <v>3552</v>
      </c>
      <c r="AE301">
        <v>298</v>
      </c>
      <c r="AK301">
        <v>308</v>
      </c>
      <c r="AQ301">
        <v>299</v>
      </c>
      <c r="AR301" t="s">
        <v>1550</v>
      </c>
      <c r="AT301" t="s">
        <v>553</v>
      </c>
      <c r="AU301" t="s">
        <v>2554</v>
      </c>
      <c r="AW301" t="s">
        <v>3553</v>
      </c>
    </row>
    <row r="302" spans="5:49" x14ac:dyDescent="0.3">
      <c r="E302">
        <v>299</v>
      </c>
      <c r="F302" t="s">
        <v>553</v>
      </c>
      <c r="G302" t="s">
        <v>4574</v>
      </c>
      <c r="M302">
        <v>295</v>
      </c>
      <c r="S302">
        <v>309</v>
      </c>
      <c r="Y302" t="s">
        <v>1550</v>
      </c>
      <c r="Z302" t="s">
        <v>553</v>
      </c>
      <c r="AB302" s="57" t="s">
        <v>2554</v>
      </c>
      <c r="AC302" t="s">
        <v>3553</v>
      </c>
      <c r="AE302">
        <v>299</v>
      </c>
      <c r="AK302">
        <v>309</v>
      </c>
      <c r="AQ302">
        <v>300</v>
      </c>
      <c r="AR302" t="s">
        <v>1551</v>
      </c>
      <c r="AT302" t="s">
        <v>554</v>
      </c>
      <c r="AU302" t="s">
        <v>2555</v>
      </c>
      <c r="AW302" t="s">
        <v>3554</v>
      </c>
    </row>
    <row r="303" spans="5:49" x14ac:dyDescent="0.3">
      <c r="E303">
        <v>300</v>
      </c>
      <c r="F303" t="s">
        <v>554</v>
      </c>
      <c r="G303" t="s">
        <v>4575</v>
      </c>
      <c r="M303">
        <v>296</v>
      </c>
      <c r="S303">
        <v>310</v>
      </c>
      <c r="Y303" t="s">
        <v>1551</v>
      </c>
      <c r="Z303" t="s">
        <v>554</v>
      </c>
      <c r="AB303" s="57" t="s">
        <v>2555</v>
      </c>
      <c r="AC303" t="s">
        <v>3554</v>
      </c>
      <c r="AE303">
        <v>300</v>
      </c>
      <c r="AK303">
        <v>310</v>
      </c>
      <c r="AQ303">
        <v>301</v>
      </c>
      <c r="AR303" t="s">
        <v>1552</v>
      </c>
      <c r="AT303" t="s">
        <v>555</v>
      </c>
      <c r="AU303" t="s">
        <v>2556</v>
      </c>
      <c r="AW303" t="s">
        <v>3555</v>
      </c>
    </row>
    <row r="304" spans="5:49" x14ac:dyDescent="0.3">
      <c r="E304">
        <v>301</v>
      </c>
      <c r="F304" t="s">
        <v>555</v>
      </c>
      <c r="G304" t="s">
        <v>4576</v>
      </c>
      <c r="M304">
        <v>297</v>
      </c>
      <c r="S304">
        <v>311</v>
      </c>
      <c r="Y304" t="s">
        <v>1552</v>
      </c>
      <c r="Z304" t="s">
        <v>555</v>
      </c>
      <c r="AB304" s="57" t="s">
        <v>2556</v>
      </c>
      <c r="AC304" t="s">
        <v>3555</v>
      </c>
      <c r="AE304">
        <v>301</v>
      </c>
      <c r="AK304">
        <v>311</v>
      </c>
      <c r="AQ304">
        <v>302</v>
      </c>
      <c r="AR304" t="s">
        <v>1553</v>
      </c>
      <c r="AT304" t="s">
        <v>556</v>
      </c>
      <c r="AU304" t="s">
        <v>2557</v>
      </c>
      <c r="AW304" t="s">
        <v>3556</v>
      </c>
    </row>
    <row r="305" spans="5:49" x14ac:dyDescent="0.3">
      <c r="E305">
        <v>302</v>
      </c>
      <c r="F305" t="s">
        <v>556</v>
      </c>
      <c r="G305" t="s">
        <v>4577</v>
      </c>
      <c r="M305">
        <v>298</v>
      </c>
      <c r="S305">
        <v>312</v>
      </c>
      <c r="Y305" t="s">
        <v>1553</v>
      </c>
      <c r="Z305" t="s">
        <v>556</v>
      </c>
      <c r="AB305" s="57" t="s">
        <v>2557</v>
      </c>
      <c r="AC305" t="s">
        <v>3556</v>
      </c>
      <c r="AE305">
        <v>302</v>
      </c>
      <c r="AK305">
        <v>312</v>
      </c>
      <c r="AQ305">
        <v>303</v>
      </c>
      <c r="AR305" t="s">
        <v>1554</v>
      </c>
      <c r="AT305" t="s">
        <v>557</v>
      </c>
      <c r="AU305" t="s">
        <v>2558</v>
      </c>
      <c r="AW305" t="s">
        <v>3557</v>
      </c>
    </row>
    <row r="306" spans="5:49" x14ac:dyDescent="0.3">
      <c r="E306">
        <v>303</v>
      </c>
      <c r="F306" t="s">
        <v>557</v>
      </c>
      <c r="G306" t="s">
        <v>4578</v>
      </c>
      <c r="M306">
        <v>299</v>
      </c>
      <c r="S306">
        <v>313</v>
      </c>
      <c r="Y306" t="s">
        <v>1554</v>
      </c>
      <c r="Z306" t="s">
        <v>557</v>
      </c>
      <c r="AB306" s="57" t="s">
        <v>2558</v>
      </c>
      <c r="AC306" t="s">
        <v>3557</v>
      </c>
      <c r="AE306">
        <v>303</v>
      </c>
      <c r="AK306">
        <v>313</v>
      </c>
      <c r="AQ306">
        <v>304</v>
      </c>
      <c r="AR306" t="s">
        <v>1555</v>
      </c>
      <c r="AT306" t="s">
        <v>558</v>
      </c>
      <c r="AU306" t="s">
        <v>2559</v>
      </c>
      <c r="AW306" t="s">
        <v>3558</v>
      </c>
    </row>
    <row r="307" spans="5:49" x14ac:dyDescent="0.3">
      <c r="E307">
        <v>304</v>
      </c>
      <c r="F307" t="s">
        <v>558</v>
      </c>
      <c r="G307" t="s">
        <v>4579</v>
      </c>
      <c r="M307">
        <v>300</v>
      </c>
      <c r="S307">
        <v>314</v>
      </c>
      <c r="Y307" t="s">
        <v>1555</v>
      </c>
      <c r="Z307" t="s">
        <v>558</v>
      </c>
      <c r="AB307" s="57" t="s">
        <v>2559</v>
      </c>
      <c r="AC307" t="s">
        <v>3558</v>
      </c>
      <c r="AE307">
        <v>304</v>
      </c>
      <c r="AK307">
        <v>314</v>
      </c>
      <c r="AQ307">
        <v>305</v>
      </c>
      <c r="AR307" t="s">
        <v>1556</v>
      </c>
      <c r="AT307" t="s">
        <v>559</v>
      </c>
      <c r="AU307" t="s">
        <v>2560</v>
      </c>
      <c r="AW307" t="s">
        <v>3559</v>
      </c>
    </row>
    <row r="308" spans="5:49" x14ac:dyDescent="0.3">
      <c r="E308">
        <v>305</v>
      </c>
      <c r="F308" t="s">
        <v>559</v>
      </c>
      <c r="G308" t="s">
        <v>4580</v>
      </c>
      <c r="M308">
        <v>301</v>
      </c>
      <c r="S308">
        <v>315</v>
      </c>
      <c r="Y308" t="s">
        <v>1556</v>
      </c>
      <c r="Z308" t="s">
        <v>559</v>
      </c>
      <c r="AB308" s="57" t="s">
        <v>2560</v>
      </c>
      <c r="AC308" t="s">
        <v>3559</v>
      </c>
      <c r="AE308">
        <v>305</v>
      </c>
      <c r="AK308">
        <v>315</v>
      </c>
      <c r="AQ308">
        <v>306</v>
      </c>
      <c r="AR308" t="s">
        <v>1557</v>
      </c>
      <c r="AT308" t="s">
        <v>560</v>
      </c>
      <c r="AU308" t="s">
        <v>2561</v>
      </c>
      <c r="AW308" t="s">
        <v>3560</v>
      </c>
    </row>
    <row r="309" spans="5:49" x14ac:dyDescent="0.3">
      <c r="E309">
        <v>306</v>
      </c>
      <c r="F309" t="s">
        <v>560</v>
      </c>
      <c r="G309" t="s">
        <v>4581</v>
      </c>
      <c r="M309">
        <v>302</v>
      </c>
      <c r="S309">
        <v>316</v>
      </c>
      <c r="Y309" t="s">
        <v>1557</v>
      </c>
      <c r="Z309" t="s">
        <v>560</v>
      </c>
      <c r="AB309" s="57" t="s">
        <v>2561</v>
      </c>
      <c r="AC309" t="s">
        <v>3560</v>
      </c>
      <c r="AE309">
        <v>306</v>
      </c>
      <c r="AK309">
        <v>316</v>
      </c>
      <c r="AQ309">
        <v>307</v>
      </c>
      <c r="AR309" t="s">
        <v>1558</v>
      </c>
      <c r="AT309" t="s">
        <v>561</v>
      </c>
      <c r="AU309" t="s">
        <v>2562</v>
      </c>
      <c r="AW309" t="s">
        <v>3561</v>
      </c>
    </row>
    <row r="310" spans="5:49" x14ac:dyDescent="0.3">
      <c r="E310">
        <v>307</v>
      </c>
      <c r="F310" t="s">
        <v>561</v>
      </c>
      <c r="G310" t="s">
        <v>4582</v>
      </c>
      <c r="M310">
        <v>303</v>
      </c>
      <c r="S310">
        <v>317</v>
      </c>
      <c r="Y310" t="s">
        <v>1558</v>
      </c>
      <c r="Z310" t="s">
        <v>561</v>
      </c>
      <c r="AB310" s="57" t="s">
        <v>2562</v>
      </c>
      <c r="AC310" t="s">
        <v>3561</v>
      </c>
      <c r="AE310">
        <v>307</v>
      </c>
      <c r="AK310">
        <v>317</v>
      </c>
      <c r="AQ310">
        <v>308</v>
      </c>
      <c r="AR310" t="s">
        <v>1559</v>
      </c>
      <c r="AT310" t="s">
        <v>562</v>
      </c>
      <c r="AU310" t="s">
        <v>2563</v>
      </c>
      <c r="AW310" t="s">
        <v>3562</v>
      </c>
    </row>
    <row r="311" spans="5:49" x14ac:dyDescent="0.3">
      <c r="E311">
        <v>308</v>
      </c>
      <c r="F311" t="s">
        <v>562</v>
      </c>
      <c r="G311" t="s">
        <v>4583</v>
      </c>
      <c r="M311">
        <v>304</v>
      </c>
      <c r="S311">
        <v>318</v>
      </c>
      <c r="Y311" t="s">
        <v>1559</v>
      </c>
      <c r="Z311" t="s">
        <v>562</v>
      </c>
      <c r="AB311" s="57" t="s">
        <v>2563</v>
      </c>
      <c r="AC311" t="s">
        <v>3562</v>
      </c>
      <c r="AE311">
        <v>308</v>
      </c>
      <c r="AK311">
        <v>318</v>
      </c>
      <c r="AQ311">
        <v>309</v>
      </c>
      <c r="AR311" t="s">
        <v>1560</v>
      </c>
      <c r="AT311" t="s">
        <v>563</v>
      </c>
      <c r="AU311" t="s">
        <v>2564</v>
      </c>
      <c r="AW311" t="s">
        <v>3563</v>
      </c>
    </row>
    <row r="312" spans="5:49" x14ac:dyDescent="0.3">
      <c r="E312">
        <v>309</v>
      </c>
      <c r="F312" t="s">
        <v>563</v>
      </c>
      <c r="G312" t="s">
        <v>4584</v>
      </c>
      <c r="M312">
        <v>305</v>
      </c>
      <c r="S312">
        <v>319</v>
      </c>
      <c r="Y312" t="s">
        <v>1560</v>
      </c>
      <c r="Z312" t="s">
        <v>563</v>
      </c>
      <c r="AB312" s="57" t="s">
        <v>2564</v>
      </c>
      <c r="AC312" t="s">
        <v>3563</v>
      </c>
      <c r="AE312">
        <v>309</v>
      </c>
      <c r="AK312">
        <v>319</v>
      </c>
      <c r="AQ312">
        <v>310</v>
      </c>
      <c r="AR312" t="s">
        <v>1561</v>
      </c>
      <c r="AT312" t="s">
        <v>564</v>
      </c>
      <c r="AU312" t="s">
        <v>2565</v>
      </c>
      <c r="AW312" t="s">
        <v>3564</v>
      </c>
    </row>
    <row r="313" spans="5:49" x14ac:dyDescent="0.3">
      <c r="E313">
        <v>310</v>
      </c>
      <c r="F313" t="s">
        <v>564</v>
      </c>
      <c r="G313" t="s">
        <v>4585</v>
      </c>
      <c r="M313">
        <v>306</v>
      </c>
      <c r="S313">
        <v>320</v>
      </c>
      <c r="Y313" t="s">
        <v>1561</v>
      </c>
      <c r="Z313" t="s">
        <v>564</v>
      </c>
      <c r="AB313" s="57" t="s">
        <v>2565</v>
      </c>
      <c r="AC313" t="s">
        <v>3564</v>
      </c>
      <c r="AE313">
        <v>310</v>
      </c>
      <c r="AK313">
        <v>320</v>
      </c>
      <c r="AQ313">
        <v>311</v>
      </c>
      <c r="AR313" t="s">
        <v>1562</v>
      </c>
      <c r="AT313" t="s">
        <v>565</v>
      </c>
      <c r="AU313" t="s">
        <v>2566</v>
      </c>
      <c r="AW313" t="s">
        <v>3565</v>
      </c>
    </row>
    <row r="314" spans="5:49" x14ac:dyDescent="0.3">
      <c r="E314">
        <v>311</v>
      </c>
      <c r="F314" t="s">
        <v>565</v>
      </c>
      <c r="G314" t="s">
        <v>4586</v>
      </c>
      <c r="M314">
        <v>307</v>
      </c>
      <c r="S314">
        <v>321</v>
      </c>
      <c r="Y314" t="s">
        <v>1562</v>
      </c>
      <c r="Z314" t="s">
        <v>565</v>
      </c>
      <c r="AB314" s="57" t="s">
        <v>2566</v>
      </c>
      <c r="AC314" t="s">
        <v>3565</v>
      </c>
      <c r="AE314">
        <v>311</v>
      </c>
      <c r="AK314">
        <v>321</v>
      </c>
      <c r="AQ314">
        <v>312</v>
      </c>
      <c r="AR314" t="s">
        <v>1563</v>
      </c>
      <c r="AT314" t="s">
        <v>566</v>
      </c>
      <c r="AU314" t="s">
        <v>2567</v>
      </c>
      <c r="AW314" t="s">
        <v>3566</v>
      </c>
    </row>
    <row r="315" spans="5:49" x14ac:dyDescent="0.3">
      <c r="E315">
        <v>312</v>
      </c>
      <c r="F315" t="s">
        <v>566</v>
      </c>
      <c r="G315" t="s">
        <v>4587</v>
      </c>
      <c r="M315">
        <v>308</v>
      </c>
      <c r="S315">
        <v>322</v>
      </c>
      <c r="Y315" t="s">
        <v>1563</v>
      </c>
      <c r="Z315" t="s">
        <v>566</v>
      </c>
      <c r="AB315" s="57" t="s">
        <v>2567</v>
      </c>
      <c r="AC315" t="s">
        <v>3566</v>
      </c>
      <c r="AE315">
        <v>312</v>
      </c>
      <c r="AK315">
        <v>322</v>
      </c>
      <c r="AQ315">
        <v>313</v>
      </c>
      <c r="AR315" t="s">
        <v>1564</v>
      </c>
      <c r="AT315" t="s">
        <v>567</v>
      </c>
      <c r="AU315" t="s">
        <v>2568</v>
      </c>
      <c r="AW315" t="s">
        <v>3567</v>
      </c>
    </row>
    <row r="316" spans="5:49" x14ac:dyDescent="0.3">
      <c r="E316">
        <v>313</v>
      </c>
      <c r="F316" t="s">
        <v>567</v>
      </c>
      <c r="G316" t="s">
        <v>4588</v>
      </c>
      <c r="M316">
        <v>309</v>
      </c>
      <c r="S316">
        <v>323</v>
      </c>
      <c r="Y316" t="s">
        <v>1564</v>
      </c>
      <c r="Z316" t="s">
        <v>567</v>
      </c>
      <c r="AB316" s="57" t="s">
        <v>2568</v>
      </c>
      <c r="AC316" t="s">
        <v>3567</v>
      </c>
      <c r="AE316">
        <v>313</v>
      </c>
      <c r="AK316">
        <v>323</v>
      </c>
      <c r="AQ316">
        <v>314</v>
      </c>
      <c r="AR316" t="s">
        <v>1565</v>
      </c>
      <c r="AT316" t="s">
        <v>568</v>
      </c>
      <c r="AU316" t="s">
        <v>2569</v>
      </c>
      <c r="AW316" t="s">
        <v>3568</v>
      </c>
    </row>
    <row r="317" spans="5:49" x14ac:dyDescent="0.3">
      <c r="E317">
        <v>314</v>
      </c>
      <c r="F317" t="s">
        <v>568</v>
      </c>
      <c r="G317" t="s">
        <v>4589</v>
      </c>
      <c r="M317">
        <v>310</v>
      </c>
      <c r="S317">
        <v>324</v>
      </c>
      <c r="Y317" t="s">
        <v>1565</v>
      </c>
      <c r="Z317" t="s">
        <v>568</v>
      </c>
      <c r="AB317" s="57" t="s">
        <v>2569</v>
      </c>
      <c r="AC317" t="s">
        <v>3568</v>
      </c>
      <c r="AE317">
        <v>314</v>
      </c>
      <c r="AK317">
        <v>324</v>
      </c>
      <c r="AQ317">
        <v>315</v>
      </c>
      <c r="AR317" t="s">
        <v>1566</v>
      </c>
      <c r="AT317" t="s">
        <v>569</v>
      </c>
      <c r="AU317" t="s">
        <v>2570</v>
      </c>
      <c r="AW317" t="s">
        <v>3569</v>
      </c>
    </row>
    <row r="318" spans="5:49" x14ac:dyDescent="0.3">
      <c r="E318">
        <v>315</v>
      </c>
      <c r="F318" t="s">
        <v>569</v>
      </c>
      <c r="G318" t="s">
        <v>4590</v>
      </c>
      <c r="M318">
        <v>311</v>
      </c>
      <c r="S318">
        <v>325</v>
      </c>
      <c r="Y318" t="s">
        <v>1566</v>
      </c>
      <c r="Z318" t="s">
        <v>569</v>
      </c>
      <c r="AB318" s="57" t="s">
        <v>2570</v>
      </c>
      <c r="AC318" t="s">
        <v>3569</v>
      </c>
      <c r="AE318">
        <v>315</v>
      </c>
      <c r="AK318">
        <v>325</v>
      </c>
      <c r="AQ318">
        <v>316</v>
      </c>
      <c r="AR318" t="s">
        <v>1567</v>
      </c>
      <c r="AT318" t="s">
        <v>570</v>
      </c>
      <c r="AU318" t="s">
        <v>2571</v>
      </c>
      <c r="AW318" t="s">
        <v>3570</v>
      </c>
    </row>
    <row r="319" spans="5:49" x14ac:dyDescent="0.3">
      <c r="E319">
        <v>316</v>
      </c>
      <c r="F319" t="s">
        <v>570</v>
      </c>
      <c r="G319" t="s">
        <v>4591</v>
      </c>
      <c r="M319">
        <v>312</v>
      </c>
      <c r="S319">
        <v>326</v>
      </c>
      <c r="Y319" t="s">
        <v>1567</v>
      </c>
      <c r="Z319" t="s">
        <v>570</v>
      </c>
      <c r="AB319" s="57" t="s">
        <v>2571</v>
      </c>
      <c r="AC319" t="s">
        <v>3570</v>
      </c>
      <c r="AE319">
        <v>316</v>
      </c>
      <c r="AK319">
        <v>326</v>
      </c>
      <c r="AQ319">
        <v>317</v>
      </c>
      <c r="AR319" t="s">
        <v>1568</v>
      </c>
      <c r="AT319" t="s">
        <v>571</v>
      </c>
      <c r="AU319" t="s">
        <v>2572</v>
      </c>
      <c r="AW319" t="s">
        <v>3571</v>
      </c>
    </row>
    <row r="320" spans="5:49" x14ac:dyDescent="0.3">
      <c r="E320">
        <v>317</v>
      </c>
      <c r="F320" t="s">
        <v>571</v>
      </c>
      <c r="G320" t="s">
        <v>4592</v>
      </c>
      <c r="M320">
        <v>313</v>
      </c>
      <c r="S320">
        <v>327</v>
      </c>
      <c r="Y320" t="s">
        <v>1568</v>
      </c>
      <c r="Z320" t="s">
        <v>571</v>
      </c>
      <c r="AB320" s="57" t="s">
        <v>2572</v>
      </c>
      <c r="AC320" t="s">
        <v>3571</v>
      </c>
      <c r="AE320">
        <v>317</v>
      </c>
      <c r="AK320">
        <v>327</v>
      </c>
      <c r="AQ320">
        <v>318</v>
      </c>
      <c r="AR320" t="s">
        <v>1569</v>
      </c>
      <c r="AT320" t="s">
        <v>572</v>
      </c>
      <c r="AU320" t="s">
        <v>2573</v>
      </c>
      <c r="AW320" t="s">
        <v>3572</v>
      </c>
    </row>
    <row r="321" spans="5:49" x14ac:dyDescent="0.3">
      <c r="E321">
        <v>318</v>
      </c>
      <c r="F321" t="s">
        <v>572</v>
      </c>
      <c r="G321" t="s">
        <v>4593</v>
      </c>
      <c r="M321">
        <v>314</v>
      </c>
      <c r="S321">
        <v>328</v>
      </c>
      <c r="Y321" t="s">
        <v>1569</v>
      </c>
      <c r="Z321" t="s">
        <v>572</v>
      </c>
      <c r="AB321" s="57" t="s">
        <v>2573</v>
      </c>
      <c r="AC321" t="s">
        <v>3572</v>
      </c>
      <c r="AE321">
        <v>318</v>
      </c>
      <c r="AK321">
        <v>328</v>
      </c>
      <c r="AQ321">
        <v>319</v>
      </c>
      <c r="AR321" t="s">
        <v>1570</v>
      </c>
      <c r="AT321" t="s">
        <v>573</v>
      </c>
      <c r="AU321" t="s">
        <v>2574</v>
      </c>
      <c r="AW321" t="s">
        <v>3573</v>
      </c>
    </row>
    <row r="322" spans="5:49" x14ac:dyDescent="0.3">
      <c r="E322">
        <v>319</v>
      </c>
      <c r="F322" t="s">
        <v>573</v>
      </c>
      <c r="G322" t="s">
        <v>4594</v>
      </c>
      <c r="M322">
        <v>315</v>
      </c>
      <c r="S322">
        <v>329</v>
      </c>
      <c r="Y322" t="s">
        <v>1570</v>
      </c>
      <c r="Z322" t="s">
        <v>573</v>
      </c>
      <c r="AB322" s="57" t="s">
        <v>2574</v>
      </c>
      <c r="AC322" t="s">
        <v>3573</v>
      </c>
      <c r="AE322">
        <v>319</v>
      </c>
      <c r="AK322">
        <v>329</v>
      </c>
      <c r="AQ322">
        <v>320</v>
      </c>
      <c r="AR322" t="s">
        <v>1571</v>
      </c>
      <c r="AT322" t="s">
        <v>574</v>
      </c>
      <c r="AU322" t="s">
        <v>2575</v>
      </c>
      <c r="AW322" t="s">
        <v>3574</v>
      </c>
    </row>
    <row r="323" spans="5:49" x14ac:dyDescent="0.3">
      <c r="E323">
        <v>320</v>
      </c>
      <c r="F323" t="s">
        <v>574</v>
      </c>
      <c r="G323" t="s">
        <v>4595</v>
      </c>
      <c r="M323">
        <v>316</v>
      </c>
      <c r="S323">
        <v>330</v>
      </c>
      <c r="Y323" t="s">
        <v>1571</v>
      </c>
      <c r="Z323" t="s">
        <v>574</v>
      </c>
      <c r="AB323" s="57" t="s">
        <v>2575</v>
      </c>
      <c r="AC323" t="s">
        <v>3574</v>
      </c>
      <c r="AE323">
        <v>320</v>
      </c>
      <c r="AK323">
        <v>330</v>
      </c>
      <c r="AQ323">
        <v>321</v>
      </c>
      <c r="AR323" t="s">
        <v>1572</v>
      </c>
      <c r="AT323" t="s">
        <v>575</v>
      </c>
      <c r="AU323" t="s">
        <v>2576</v>
      </c>
      <c r="AW323" t="s">
        <v>3575</v>
      </c>
    </row>
    <row r="324" spans="5:49" x14ac:dyDescent="0.3">
      <c r="E324">
        <v>321</v>
      </c>
      <c r="F324" t="s">
        <v>575</v>
      </c>
      <c r="G324" t="s">
        <v>4596</v>
      </c>
      <c r="M324">
        <v>317</v>
      </c>
      <c r="S324">
        <v>331</v>
      </c>
      <c r="Y324" t="s">
        <v>1572</v>
      </c>
      <c r="Z324" t="s">
        <v>575</v>
      </c>
      <c r="AB324" s="57" t="s">
        <v>2576</v>
      </c>
      <c r="AC324" t="s">
        <v>3575</v>
      </c>
      <c r="AE324">
        <v>321</v>
      </c>
      <c r="AK324">
        <v>331</v>
      </c>
      <c r="AQ324">
        <v>322</v>
      </c>
      <c r="AR324" t="s">
        <v>1573</v>
      </c>
      <c r="AT324" t="s">
        <v>576</v>
      </c>
      <c r="AU324" t="s">
        <v>2577</v>
      </c>
      <c r="AW324" t="s">
        <v>3576</v>
      </c>
    </row>
    <row r="325" spans="5:49" x14ac:dyDescent="0.3">
      <c r="E325">
        <v>322</v>
      </c>
      <c r="F325" t="s">
        <v>576</v>
      </c>
      <c r="G325" t="s">
        <v>4597</v>
      </c>
      <c r="M325">
        <v>318</v>
      </c>
      <c r="S325">
        <v>332</v>
      </c>
      <c r="Y325" t="s">
        <v>1573</v>
      </c>
      <c r="Z325" t="s">
        <v>576</v>
      </c>
      <c r="AB325" s="57" t="s">
        <v>2577</v>
      </c>
      <c r="AC325" t="s">
        <v>3576</v>
      </c>
      <c r="AE325">
        <v>322</v>
      </c>
      <c r="AK325">
        <v>332</v>
      </c>
      <c r="AQ325">
        <v>323</v>
      </c>
      <c r="AR325" t="s">
        <v>1574</v>
      </c>
      <c r="AT325" t="s">
        <v>577</v>
      </c>
      <c r="AU325" t="s">
        <v>2578</v>
      </c>
      <c r="AW325" t="s">
        <v>3577</v>
      </c>
    </row>
    <row r="326" spans="5:49" x14ac:dyDescent="0.3">
      <c r="E326">
        <v>323</v>
      </c>
      <c r="F326" t="s">
        <v>577</v>
      </c>
      <c r="G326" t="s">
        <v>4598</v>
      </c>
      <c r="M326">
        <v>319</v>
      </c>
      <c r="S326">
        <v>333</v>
      </c>
      <c r="Y326" t="s">
        <v>1574</v>
      </c>
      <c r="Z326" t="s">
        <v>577</v>
      </c>
      <c r="AB326" s="57" t="s">
        <v>2578</v>
      </c>
      <c r="AC326" t="s">
        <v>3577</v>
      </c>
      <c r="AE326">
        <v>323</v>
      </c>
      <c r="AK326">
        <v>333</v>
      </c>
      <c r="AQ326">
        <v>324</v>
      </c>
      <c r="AR326" t="s">
        <v>1575</v>
      </c>
      <c r="AT326" t="s">
        <v>578</v>
      </c>
      <c r="AU326" t="s">
        <v>2579</v>
      </c>
      <c r="AW326" t="s">
        <v>3578</v>
      </c>
    </row>
    <row r="327" spans="5:49" x14ac:dyDescent="0.3">
      <c r="E327">
        <v>324</v>
      </c>
      <c r="F327" t="s">
        <v>578</v>
      </c>
      <c r="G327" t="s">
        <v>4599</v>
      </c>
      <c r="M327">
        <v>320</v>
      </c>
      <c r="S327">
        <v>334</v>
      </c>
      <c r="Y327" t="s">
        <v>1575</v>
      </c>
      <c r="Z327" t="s">
        <v>578</v>
      </c>
      <c r="AB327" s="57" t="s">
        <v>2579</v>
      </c>
      <c r="AC327" t="s">
        <v>3578</v>
      </c>
      <c r="AE327">
        <v>324</v>
      </c>
      <c r="AK327">
        <v>334</v>
      </c>
      <c r="AQ327">
        <v>325</v>
      </c>
      <c r="AR327" t="s">
        <v>1576</v>
      </c>
      <c r="AT327" t="s">
        <v>579</v>
      </c>
      <c r="AU327" t="s">
        <v>2580</v>
      </c>
      <c r="AW327" t="s">
        <v>3579</v>
      </c>
    </row>
    <row r="328" spans="5:49" x14ac:dyDescent="0.3">
      <c r="E328">
        <v>325</v>
      </c>
      <c r="F328" t="s">
        <v>579</v>
      </c>
      <c r="G328" t="s">
        <v>4600</v>
      </c>
      <c r="M328">
        <v>321</v>
      </c>
      <c r="S328">
        <v>335</v>
      </c>
      <c r="Y328" t="s">
        <v>1576</v>
      </c>
      <c r="Z328" t="s">
        <v>579</v>
      </c>
      <c r="AB328" s="57" t="s">
        <v>2580</v>
      </c>
      <c r="AC328" t="s">
        <v>3579</v>
      </c>
      <c r="AE328">
        <v>325</v>
      </c>
      <c r="AK328">
        <v>335</v>
      </c>
      <c r="AQ328">
        <v>326</v>
      </c>
      <c r="AR328" t="s">
        <v>1577</v>
      </c>
      <c r="AT328" t="s">
        <v>580</v>
      </c>
      <c r="AU328" t="s">
        <v>2581</v>
      </c>
      <c r="AW328" t="s">
        <v>3580</v>
      </c>
    </row>
    <row r="329" spans="5:49" x14ac:dyDescent="0.3">
      <c r="E329">
        <v>326</v>
      </c>
      <c r="F329" t="s">
        <v>580</v>
      </c>
      <c r="G329" t="s">
        <v>4601</v>
      </c>
      <c r="M329">
        <v>322</v>
      </c>
      <c r="S329">
        <v>336</v>
      </c>
      <c r="Y329" t="s">
        <v>1577</v>
      </c>
      <c r="Z329" t="s">
        <v>580</v>
      </c>
      <c r="AB329" s="57" t="s">
        <v>2581</v>
      </c>
      <c r="AC329" t="s">
        <v>3580</v>
      </c>
      <c r="AE329">
        <v>326</v>
      </c>
      <c r="AK329">
        <v>336</v>
      </c>
      <c r="AQ329">
        <v>327</v>
      </c>
      <c r="AR329" t="s">
        <v>1578</v>
      </c>
      <c r="AT329" t="s">
        <v>581</v>
      </c>
      <c r="AU329" t="s">
        <v>2582</v>
      </c>
      <c r="AW329" t="s">
        <v>3581</v>
      </c>
    </row>
    <row r="330" spans="5:49" x14ac:dyDescent="0.3">
      <c r="E330">
        <v>327</v>
      </c>
      <c r="F330" t="s">
        <v>581</v>
      </c>
      <c r="G330" t="s">
        <v>4602</v>
      </c>
      <c r="M330">
        <v>323</v>
      </c>
      <c r="S330">
        <v>337</v>
      </c>
      <c r="Y330" t="s">
        <v>1578</v>
      </c>
      <c r="Z330" t="s">
        <v>581</v>
      </c>
      <c r="AB330" s="57" t="s">
        <v>2582</v>
      </c>
      <c r="AC330" t="s">
        <v>3581</v>
      </c>
      <c r="AE330">
        <v>327</v>
      </c>
      <c r="AK330">
        <v>337</v>
      </c>
      <c r="AQ330">
        <v>328</v>
      </c>
      <c r="AR330" t="s">
        <v>1579</v>
      </c>
      <c r="AT330" t="s">
        <v>582</v>
      </c>
      <c r="AU330" t="s">
        <v>2583</v>
      </c>
      <c r="AW330" t="s">
        <v>3582</v>
      </c>
    </row>
    <row r="331" spans="5:49" x14ac:dyDescent="0.3">
      <c r="E331">
        <v>328</v>
      </c>
      <c r="F331" t="s">
        <v>582</v>
      </c>
      <c r="G331" t="s">
        <v>4603</v>
      </c>
      <c r="M331">
        <v>324</v>
      </c>
      <c r="S331">
        <v>338</v>
      </c>
      <c r="Y331" t="s">
        <v>1579</v>
      </c>
      <c r="Z331" t="s">
        <v>582</v>
      </c>
      <c r="AB331" s="57" t="s">
        <v>2583</v>
      </c>
      <c r="AC331" t="s">
        <v>3582</v>
      </c>
      <c r="AE331">
        <v>328</v>
      </c>
      <c r="AK331">
        <v>338</v>
      </c>
      <c r="AQ331">
        <v>329</v>
      </c>
      <c r="AR331" t="s">
        <v>1580</v>
      </c>
      <c r="AT331" t="s">
        <v>583</v>
      </c>
      <c r="AU331" t="s">
        <v>2584</v>
      </c>
      <c r="AW331" t="s">
        <v>3583</v>
      </c>
    </row>
    <row r="332" spans="5:49" x14ac:dyDescent="0.3">
      <c r="E332">
        <v>329</v>
      </c>
      <c r="F332" t="s">
        <v>583</v>
      </c>
      <c r="G332" t="s">
        <v>4604</v>
      </c>
      <c r="M332">
        <v>325</v>
      </c>
      <c r="S332">
        <v>339</v>
      </c>
      <c r="Y332" t="s">
        <v>1580</v>
      </c>
      <c r="Z332" t="s">
        <v>583</v>
      </c>
      <c r="AB332" s="57" t="s">
        <v>2584</v>
      </c>
      <c r="AC332" t="s">
        <v>3583</v>
      </c>
      <c r="AE332">
        <v>329</v>
      </c>
      <c r="AK332">
        <v>339</v>
      </c>
      <c r="AQ332">
        <v>330</v>
      </c>
      <c r="AR332" t="s">
        <v>1581</v>
      </c>
      <c r="AT332" t="s">
        <v>584</v>
      </c>
      <c r="AU332" t="s">
        <v>2585</v>
      </c>
      <c r="AW332" t="s">
        <v>3584</v>
      </c>
    </row>
    <row r="333" spans="5:49" x14ac:dyDescent="0.3">
      <c r="E333">
        <v>330</v>
      </c>
      <c r="F333" t="s">
        <v>584</v>
      </c>
      <c r="G333" t="s">
        <v>4605</v>
      </c>
      <c r="M333">
        <v>326</v>
      </c>
      <c r="S333">
        <v>340</v>
      </c>
      <c r="Y333" t="s">
        <v>1581</v>
      </c>
      <c r="Z333" t="s">
        <v>584</v>
      </c>
      <c r="AB333" s="57" t="s">
        <v>2585</v>
      </c>
      <c r="AC333" t="s">
        <v>3584</v>
      </c>
      <c r="AE333">
        <v>330</v>
      </c>
      <c r="AK333">
        <v>340</v>
      </c>
      <c r="AQ333">
        <v>331</v>
      </c>
      <c r="AR333" t="s">
        <v>1582</v>
      </c>
      <c r="AT333" t="s">
        <v>585</v>
      </c>
      <c r="AU333" t="s">
        <v>2586</v>
      </c>
      <c r="AW333" t="s">
        <v>3585</v>
      </c>
    </row>
    <row r="334" spans="5:49" x14ac:dyDescent="0.3">
      <c r="E334">
        <v>331</v>
      </c>
      <c r="F334" t="s">
        <v>585</v>
      </c>
      <c r="G334" t="s">
        <v>4606</v>
      </c>
      <c r="M334">
        <v>327</v>
      </c>
      <c r="S334">
        <v>341</v>
      </c>
      <c r="Y334" t="s">
        <v>1582</v>
      </c>
      <c r="Z334" t="s">
        <v>585</v>
      </c>
      <c r="AB334" s="57" t="s">
        <v>2586</v>
      </c>
      <c r="AC334" t="s">
        <v>3585</v>
      </c>
      <c r="AE334">
        <v>331</v>
      </c>
      <c r="AK334">
        <v>341</v>
      </c>
      <c r="AQ334">
        <v>332</v>
      </c>
      <c r="AR334" t="s">
        <v>1583</v>
      </c>
      <c r="AT334" t="s">
        <v>586</v>
      </c>
      <c r="AU334" t="s">
        <v>2587</v>
      </c>
      <c r="AW334" t="s">
        <v>3586</v>
      </c>
    </row>
    <row r="335" spans="5:49" x14ac:dyDescent="0.3">
      <c r="E335">
        <v>332</v>
      </c>
      <c r="F335" t="s">
        <v>586</v>
      </c>
      <c r="G335" t="s">
        <v>4607</v>
      </c>
      <c r="M335">
        <v>328</v>
      </c>
      <c r="S335">
        <v>342</v>
      </c>
      <c r="Y335" t="s">
        <v>1583</v>
      </c>
      <c r="Z335" t="s">
        <v>586</v>
      </c>
      <c r="AB335" s="57" t="s">
        <v>2587</v>
      </c>
      <c r="AC335" t="s">
        <v>3586</v>
      </c>
      <c r="AE335">
        <v>332</v>
      </c>
      <c r="AK335">
        <v>342</v>
      </c>
      <c r="AQ335">
        <v>333</v>
      </c>
      <c r="AR335" t="s">
        <v>1584</v>
      </c>
      <c r="AT335" t="s">
        <v>587</v>
      </c>
      <c r="AU335" t="s">
        <v>2588</v>
      </c>
      <c r="AW335" t="s">
        <v>3587</v>
      </c>
    </row>
    <row r="336" spans="5:49" x14ac:dyDescent="0.3">
      <c r="E336">
        <v>333</v>
      </c>
      <c r="F336" t="s">
        <v>587</v>
      </c>
      <c r="G336" t="s">
        <v>4608</v>
      </c>
      <c r="M336">
        <v>329</v>
      </c>
      <c r="S336">
        <v>343</v>
      </c>
      <c r="Y336" t="s">
        <v>1584</v>
      </c>
      <c r="Z336" t="s">
        <v>587</v>
      </c>
      <c r="AB336" s="57" t="s">
        <v>2588</v>
      </c>
      <c r="AC336" t="s">
        <v>3587</v>
      </c>
      <c r="AE336">
        <v>333</v>
      </c>
      <c r="AK336">
        <v>343</v>
      </c>
      <c r="AQ336">
        <v>334</v>
      </c>
      <c r="AR336" t="s">
        <v>1585</v>
      </c>
      <c r="AT336" t="s">
        <v>588</v>
      </c>
      <c r="AU336" t="s">
        <v>2589</v>
      </c>
      <c r="AW336" t="s">
        <v>3588</v>
      </c>
    </row>
    <row r="337" spans="5:49" x14ac:dyDescent="0.3">
      <c r="E337">
        <v>334</v>
      </c>
      <c r="F337" t="s">
        <v>588</v>
      </c>
      <c r="G337" t="s">
        <v>4609</v>
      </c>
      <c r="M337">
        <v>330</v>
      </c>
      <c r="S337">
        <v>344</v>
      </c>
      <c r="Y337" t="s">
        <v>1585</v>
      </c>
      <c r="Z337" t="s">
        <v>588</v>
      </c>
      <c r="AB337" s="57" t="s">
        <v>2589</v>
      </c>
      <c r="AC337" t="s">
        <v>3588</v>
      </c>
      <c r="AE337">
        <v>334</v>
      </c>
      <c r="AK337">
        <v>344</v>
      </c>
      <c r="AQ337">
        <v>335</v>
      </c>
      <c r="AR337" t="s">
        <v>1586</v>
      </c>
      <c r="AT337" t="s">
        <v>589</v>
      </c>
      <c r="AU337" t="s">
        <v>2590</v>
      </c>
      <c r="AW337" t="s">
        <v>3589</v>
      </c>
    </row>
    <row r="338" spans="5:49" x14ac:dyDescent="0.3">
      <c r="E338">
        <v>335</v>
      </c>
      <c r="F338" t="s">
        <v>589</v>
      </c>
      <c r="G338" t="s">
        <v>4610</v>
      </c>
      <c r="M338">
        <v>331</v>
      </c>
      <c r="S338">
        <v>345</v>
      </c>
      <c r="Y338" t="s">
        <v>1586</v>
      </c>
      <c r="Z338" t="s">
        <v>589</v>
      </c>
      <c r="AB338" s="57" t="s">
        <v>2590</v>
      </c>
      <c r="AC338" t="s">
        <v>3589</v>
      </c>
      <c r="AE338">
        <v>335</v>
      </c>
      <c r="AK338">
        <v>345</v>
      </c>
      <c r="AQ338">
        <v>336</v>
      </c>
      <c r="AR338" t="s">
        <v>1587</v>
      </c>
      <c r="AT338" t="s">
        <v>590</v>
      </c>
      <c r="AU338" t="s">
        <v>2591</v>
      </c>
      <c r="AW338" t="s">
        <v>3590</v>
      </c>
    </row>
    <row r="339" spans="5:49" x14ac:dyDescent="0.3">
      <c r="E339">
        <v>336</v>
      </c>
      <c r="F339" t="s">
        <v>590</v>
      </c>
      <c r="G339" t="s">
        <v>4611</v>
      </c>
      <c r="M339">
        <v>332</v>
      </c>
      <c r="S339">
        <v>346</v>
      </c>
      <c r="Y339" t="s">
        <v>1587</v>
      </c>
      <c r="Z339" t="s">
        <v>590</v>
      </c>
      <c r="AB339" s="57" t="s">
        <v>2591</v>
      </c>
      <c r="AC339" t="s">
        <v>3590</v>
      </c>
      <c r="AE339">
        <v>336</v>
      </c>
      <c r="AK339">
        <v>346</v>
      </c>
      <c r="AQ339">
        <v>337</v>
      </c>
      <c r="AR339" t="s">
        <v>1588</v>
      </c>
      <c r="AT339" t="s">
        <v>591</v>
      </c>
      <c r="AU339" t="s">
        <v>2592</v>
      </c>
      <c r="AW339" t="s">
        <v>3591</v>
      </c>
    </row>
    <row r="340" spans="5:49" x14ac:dyDescent="0.3">
      <c r="E340">
        <v>337</v>
      </c>
      <c r="F340" t="s">
        <v>591</v>
      </c>
      <c r="G340" t="s">
        <v>4612</v>
      </c>
      <c r="M340">
        <v>333</v>
      </c>
      <c r="S340">
        <v>347</v>
      </c>
      <c r="Y340" t="s">
        <v>1588</v>
      </c>
      <c r="Z340" t="s">
        <v>591</v>
      </c>
      <c r="AB340" s="57" t="s">
        <v>2592</v>
      </c>
      <c r="AC340" t="s">
        <v>3591</v>
      </c>
      <c r="AE340">
        <v>337</v>
      </c>
      <c r="AK340">
        <v>347</v>
      </c>
      <c r="AQ340">
        <v>338</v>
      </c>
      <c r="AR340" t="s">
        <v>1589</v>
      </c>
      <c r="AT340" t="s">
        <v>592</v>
      </c>
      <c r="AU340" t="s">
        <v>2593</v>
      </c>
      <c r="AW340" t="s">
        <v>3592</v>
      </c>
    </row>
    <row r="341" spans="5:49" x14ac:dyDescent="0.3">
      <c r="E341">
        <v>338</v>
      </c>
      <c r="F341" t="s">
        <v>592</v>
      </c>
      <c r="G341" t="s">
        <v>4613</v>
      </c>
      <c r="M341">
        <v>334</v>
      </c>
      <c r="S341">
        <v>348</v>
      </c>
      <c r="Y341" t="s">
        <v>1589</v>
      </c>
      <c r="Z341" t="s">
        <v>592</v>
      </c>
      <c r="AB341" s="57" t="s">
        <v>2593</v>
      </c>
      <c r="AC341" t="s">
        <v>3592</v>
      </c>
      <c r="AE341">
        <v>338</v>
      </c>
      <c r="AK341">
        <v>348</v>
      </c>
      <c r="AQ341">
        <v>339</v>
      </c>
      <c r="AR341" t="s">
        <v>1590</v>
      </c>
      <c r="AT341" t="s">
        <v>593</v>
      </c>
      <c r="AU341" t="s">
        <v>2594</v>
      </c>
      <c r="AW341" t="s">
        <v>3593</v>
      </c>
    </row>
    <row r="342" spans="5:49" x14ac:dyDescent="0.3">
      <c r="E342">
        <v>339</v>
      </c>
      <c r="F342" t="s">
        <v>593</v>
      </c>
      <c r="G342" t="s">
        <v>4614</v>
      </c>
      <c r="M342">
        <v>335</v>
      </c>
      <c r="S342">
        <v>349</v>
      </c>
      <c r="Y342" t="s">
        <v>1590</v>
      </c>
      <c r="Z342" t="s">
        <v>593</v>
      </c>
      <c r="AB342" s="57" t="s">
        <v>2594</v>
      </c>
      <c r="AC342" t="s">
        <v>3593</v>
      </c>
      <c r="AE342">
        <v>339</v>
      </c>
      <c r="AK342">
        <v>349</v>
      </c>
      <c r="AQ342">
        <v>340</v>
      </c>
      <c r="AR342" t="s">
        <v>1591</v>
      </c>
      <c r="AT342" t="s">
        <v>594</v>
      </c>
      <c r="AU342" t="s">
        <v>2595</v>
      </c>
      <c r="AW342" t="s">
        <v>3594</v>
      </c>
    </row>
    <row r="343" spans="5:49" x14ac:dyDescent="0.3">
      <c r="E343">
        <v>340</v>
      </c>
      <c r="F343" t="s">
        <v>594</v>
      </c>
      <c r="G343" t="s">
        <v>4615</v>
      </c>
      <c r="M343">
        <v>336</v>
      </c>
      <c r="S343">
        <v>350</v>
      </c>
      <c r="Y343" t="s">
        <v>1591</v>
      </c>
      <c r="Z343" t="s">
        <v>594</v>
      </c>
      <c r="AB343" s="57" t="s">
        <v>2595</v>
      </c>
      <c r="AC343" t="s">
        <v>3594</v>
      </c>
      <c r="AE343">
        <v>340</v>
      </c>
      <c r="AK343">
        <v>350</v>
      </c>
      <c r="AQ343">
        <v>341</v>
      </c>
      <c r="AR343" t="s">
        <v>1592</v>
      </c>
      <c r="AT343" t="s">
        <v>595</v>
      </c>
      <c r="AU343" t="s">
        <v>2596</v>
      </c>
      <c r="AW343" t="s">
        <v>3595</v>
      </c>
    </row>
    <row r="344" spans="5:49" x14ac:dyDescent="0.3">
      <c r="E344">
        <v>341</v>
      </c>
      <c r="F344" t="s">
        <v>595</v>
      </c>
      <c r="G344" t="s">
        <v>4616</v>
      </c>
      <c r="M344">
        <v>337</v>
      </c>
      <c r="S344">
        <v>351</v>
      </c>
      <c r="Y344" t="s">
        <v>1592</v>
      </c>
      <c r="Z344" t="s">
        <v>595</v>
      </c>
      <c r="AB344" s="57" t="s">
        <v>2596</v>
      </c>
      <c r="AC344" t="s">
        <v>3595</v>
      </c>
      <c r="AE344">
        <v>341</v>
      </c>
      <c r="AK344">
        <v>351</v>
      </c>
      <c r="AQ344">
        <v>342</v>
      </c>
      <c r="AR344" t="s">
        <v>1593</v>
      </c>
      <c r="AT344" t="s">
        <v>596</v>
      </c>
      <c r="AU344" t="s">
        <v>2597</v>
      </c>
      <c r="AW344" t="s">
        <v>3596</v>
      </c>
    </row>
    <row r="345" spans="5:49" x14ac:dyDescent="0.3">
      <c r="E345">
        <v>342</v>
      </c>
      <c r="F345" t="s">
        <v>596</v>
      </c>
      <c r="G345" t="s">
        <v>4617</v>
      </c>
      <c r="M345">
        <v>338</v>
      </c>
      <c r="S345">
        <v>352</v>
      </c>
      <c r="Y345" t="s">
        <v>1593</v>
      </c>
      <c r="Z345" t="s">
        <v>596</v>
      </c>
      <c r="AB345" s="57" t="s">
        <v>2597</v>
      </c>
      <c r="AC345" t="s">
        <v>3596</v>
      </c>
      <c r="AE345">
        <v>342</v>
      </c>
      <c r="AK345">
        <v>352</v>
      </c>
      <c r="AQ345">
        <v>343</v>
      </c>
      <c r="AR345" t="s">
        <v>1594</v>
      </c>
      <c r="AT345" t="s">
        <v>597</v>
      </c>
      <c r="AU345" t="s">
        <v>2598</v>
      </c>
      <c r="AW345" t="s">
        <v>3597</v>
      </c>
    </row>
    <row r="346" spans="5:49" x14ac:dyDescent="0.3">
      <c r="E346">
        <v>343</v>
      </c>
      <c r="F346" t="s">
        <v>597</v>
      </c>
      <c r="G346" t="s">
        <v>4618</v>
      </c>
      <c r="M346">
        <v>339</v>
      </c>
      <c r="S346">
        <v>353</v>
      </c>
      <c r="Y346" t="s">
        <v>1594</v>
      </c>
      <c r="Z346" t="s">
        <v>597</v>
      </c>
      <c r="AB346" s="57" t="s">
        <v>2598</v>
      </c>
      <c r="AC346" t="s">
        <v>3597</v>
      </c>
      <c r="AE346">
        <v>343</v>
      </c>
      <c r="AK346">
        <v>353</v>
      </c>
      <c r="AQ346">
        <v>344</v>
      </c>
      <c r="AR346" t="s">
        <v>1595</v>
      </c>
      <c r="AT346" t="s">
        <v>598</v>
      </c>
      <c r="AU346" t="s">
        <v>2599</v>
      </c>
      <c r="AW346" t="s">
        <v>3598</v>
      </c>
    </row>
    <row r="347" spans="5:49" x14ac:dyDescent="0.3">
      <c r="E347">
        <v>344</v>
      </c>
      <c r="F347" t="s">
        <v>598</v>
      </c>
      <c r="G347" t="s">
        <v>4619</v>
      </c>
      <c r="M347">
        <v>340</v>
      </c>
      <c r="S347">
        <v>354</v>
      </c>
      <c r="Y347" t="s">
        <v>1595</v>
      </c>
      <c r="Z347" t="s">
        <v>598</v>
      </c>
      <c r="AB347" s="57" t="s">
        <v>2599</v>
      </c>
      <c r="AC347" t="s">
        <v>3598</v>
      </c>
      <c r="AE347">
        <v>344</v>
      </c>
      <c r="AK347">
        <v>354</v>
      </c>
      <c r="AQ347">
        <v>345</v>
      </c>
      <c r="AR347" t="s">
        <v>1596</v>
      </c>
      <c r="AT347" t="s">
        <v>599</v>
      </c>
      <c r="AU347" t="s">
        <v>2600</v>
      </c>
      <c r="AW347" t="s">
        <v>3599</v>
      </c>
    </row>
    <row r="348" spans="5:49" x14ac:dyDescent="0.3">
      <c r="E348">
        <v>345</v>
      </c>
      <c r="F348" t="s">
        <v>599</v>
      </c>
      <c r="G348" t="s">
        <v>4620</v>
      </c>
      <c r="M348">
        <v>341</v>
      </c>
      <c r="S348">
        <v>355</v>
      </c>
      <c r="Y348" t="s">
        <v>1596</v>
      </c>
      <c r="Z348" t="s">
        <v>599</v>
      </c>
      <c r="AB348" s="57" t="s">
        <v>2600</v>
      </c>
      <c r="AC348" t="s">
        <v>3599</v>
      </c>
      <c r="AE348">
        <v>345</v>
      </c>
      <c r="AK348">
        <v>355</v>
      </c>
      <c r="AQ348">
        <v>346</v>
      </c>
      <c r="AR348" t="s">
        <v>1597</v>
      </c>
      <c r="AT348" t="s">
        <v>600</v>
      </c>
      <c r="AU348" t="s">
        <v>2601</v>
      </c>
      <c r="AW348" t="s">
        <v>3600</v>
      </c>
    </row>
    <row r="349" spans="5:49" x14ac:dyDescent="0.3">
      <c r="E349">
        <v>346</v>
      </c>
      <c r="F349" t="s">
        <v>600</v>
      </c>
      <c r="G349" t="s">
        <v>4621</v>
      </c>
      <c r="M349">
        <v>342</v>
      </c>
      <c r="S349">
        <v>356</v>
      </c>
      <c r="Y349" t="s">
        <v>1597</v>
      </c>
      <c r="Z349" t="s">
        <v>600</v>
      </c>
      <c r="AB349" s="57" t="s">
        <v>2601</v>
      </c>
      <c r="AC349" t="s">
        <v>3600</v>
      </c>
      <c r="AE349">
        <v>346</v>
      </c>
      <c r="AK349">
        <v>356</v>
      </c>
      <c r="AQ349">
        <v>347</v>
      </c>
      <c r="AR349" t="s">
        <v>1598</v>
      </c>
      <c r="AT349" t="s">
        <v>601</v>
      </c>
      <c r="AU349" t="s">
        <v>2602</v>
      </c>
      <c r="AW349" t="s">
        <v>3601</v>
      </c>
    </row>
    <row r="350" spans="5:49" x14ac:dyDescent="0.3">
      <c r="E350">
        <v>347</v>
      </c>
      <c r="F350" t="s">
        <v>601</v>
      </c>
      <c r="G350" t="s">
        <v>4622</v>
      </c>
      <c r="M350">
        <v>343</v>
      </c>
      <c r="S350">
        <v>357</v>
      </c>
      <c r="Y350" t="s">
        <v>1598</v>
      </c>
      <c r="Z350" t="s">
        <v>601</v>
      </c>
      <c r="AB350" s="57" t="s">
        <v>2602</v>
      </c>
      <c r="AC350" t="s">
        <v>3601</v>
      </c>
      <c r="AE350">
        <v>347</v>
      </c>
      <c r="AK350">
        <v>357</v>
      </c>
      <c r="AQ350">
        <v>348</v>
      </c>
      <c r="AR350" t="s">
        <v>1599</v>
      </c>
      <c r="AT350" t="s">
        <v>602</v>
      </c>
      <c r="AU350" t="s">
        <v>2603</v>
      </c>
      <c r="AW350" t="s">
        <v>3602</v>
      </c>
    </row>
    <row r="351" spans="5:49" x14ac:dyDescent="0.3">
      <c r="E351">
        <v>348</v>
      </c>
      <c r="F351" t="s">
        <v>602</v>
      </c>
      <c r="G351" t="s">
        <v>4623</v>
      </c>
      <c r="M351">
        <v>344</v>
      </c>
      <c r="S351">
        <v>358</v>
      </c>
      <c r="Y351" t="s">
        <v>1599</v>
      </c>
      <c r="Z351" t="s">
        <v>602</v>
      </c>
      <c r="AB351" s="57" t="s">
        <v>2603</v>
      </c>
      <c r="AC351" t="s">
        <v>3602</v>
      </c>
      <c r="AE351">
        <v>348</v>
      </c>
      <c r="AK351">
        <v>358</v>
      </c>
      <c r="AQ351">
        <v>349</v>
      </c>
      <c r="AR351" t="s">
        <v>1600</v>
      </c>
      <c r="AT351" t="s">
        <v>603</v>
      </c>
      <c r="AU351" t="s">
        <v>2604</v>
      </c>
      <c r="AW351" t="s">
        <v>3603</v>
      </c>
    </row>
    <row r="352" spans="5:49" x14ac:dyDescent="0.3">
      <c r="E352">
        <v>349</v>
      </c>
      <c r="F352" t="s">
        <v>603</v>
      </c>
      <c r="G352" t="s">
        <v>4624</v>
      </c>
      <c r="M352">
        <v>345</v>
      </c>
      <c r="S352">
        <v>359</v>
      </c>
      <c r="Y352" t="s">
        <v>1600</v>
      </c>
      <c r="Z352" t="s">
        <v>603</v>
      </c>
      <c r="AB352" s="57" t="s">
        <v>2604</v>
      </c>
      <c r="AC352" t="s">
        <v>3603</v>
      </c>
      <c r="AE352">
        <v>349</v>
      </c>
      <c r="AK352">
        <v>359</v>
      </c>
      <c r="AQ352">
        <v>350</v>
      </c>
      <c r="AR352" t="s">
        <v>1601</v>
      </c>
      <c r="AT352" t="s">
        <v>604</v>
      </c>
      <c r="AU352" t="s">
        <v>2605</v>
      </c>
      <c r="AW352" t="s">
        <v>3604</v>
      </c>
    </row>
    <row r="353" spans="5:49" x14ac:dyDescent="0.3">
      <c r="E353">
        <v>350</v>
      </c>
      <c r="F353" t="s">
        <v>604</v>
      </c>
      <c r="G353" t="s">
        <v>4625</v>
      </c>
      <c r="M353">
        <v>346</v>
      </c>
      <c r="S353">
        <v>360</v>
      </c>
      <c r="Y353" t="s">
        <v>1601</v>
      </c>
      <c r="Z353" t="s">
        <v>604</v>
      </c>
      <c r="AB353" s="57" t="s">
        <v>2605</v>
      </c>
      <c r="AC353" t="s">
        <v>3604</v>
      </c>
      <c r="AE353">
        <v>350</v>
      </c>
      <c r="AK353">
        <v>360</v>
      </c>
      <c r="AQ353">
        <v>351</v>
      </c>
      <c r="AR353" t="s">
        <v>1602</v>
      </c>
      <c r="AT353" t="s">
        <v>605</v>
      </c>
      <c r="AU353" t="s">
        <v>2606</v>
      </c>
      <c r="AW353" t="s">
        <v>3605</v>
      </c>
    </row>
    <row r="354" spans="5:49" x14ac:dyDescent="0.3">
      <c r="E354">
        <v>351</v>
      </c>
      <c r="F354" t="s">
        <v>605</v>
      </c>
      <c r="G354" t="s">
        <v>4626</v>
      </c>
      <c r="M354">
        <v>347</v>
      </c>
      <c r="S354">
        <v>361</v>
      </c>
      <c r="Y354" t="s">
        <v>1602</v>
      </c>
      <c r="Z354" t="s">
        <v>605</v>
      </c>
      <c r="AB354" s="57" t="s">
        <v>2606</v>
      </c>
      <c r="AC354" t="s">
        <v>3605</v>
      </c>
      <c r="AE354">
        <v>351</v>
      </c>
      <c r="AK354">
        <v>361</v>
      </c>
      <c r="AQ354">
        <v>352</v>
      </c>
      <c r="AR354" t="s">
        <v>1603</v>
      </c>
      <c r="AT354" t="s">
        <v>606</v>
      </c>
      <c r="AU354" t="s">
        <v>2607</v>
      </c>
      <c r="AW354" t="s">
        <v>3606</v>
      </c>
    </row>
    <row r="355" spans="5:49" x14ac:dyDescent="0.3">
      <c r="E355">
        <v>352</v>
      </c>
      <c r="F355" t="s">
        <v>606</v>
      </c>
      <c r="G355" t="s">
        <v>4627</v>
      </c>
      <c r="M355">
        <v>348</v>
      </c>
      <c r="S355">
        <v>362</v>
      </c>
      <c r="Y355" t="s">
        <v>1603</v>
      </c>
      <c r="Z355" t="s">
        <v>606</v>
      </c>
      <c r="AB355" s="57" t="s">
        <v>2607</v>
      </c>
      <c r="AC355" t="s">
        <v>3606</v>
      </c>
      <c r="AE355">
        <v>352</v>
      </c>
      <c r="AK355">
        <v>362</v>
      </c>
      <c r="AQ355">
        <v>353</v>
      </c>
      <c r="AR355" t="s">
        <v>1604</v>
      </c>
      <c r="AT355" t="s">
        <v>607</v>
      </c>
      <c r="AU355" t="s">
        <v>2608</v>
      </c>
      <c r="AW355" t="s">
        <v>3607</v>
      </c>
    </row>
    <row r="356" spans="5:49" x14ac:dyDescent="0.3">
      <c r="E356">
        <v>353</v>
      </c>
      <c r="F356" t="s">
        <v>607</v>
      </c>
      <c r="G356" t="s">
        <v>4628</v>
      </c>
      <c r="M356">
        <v>349</v>
      </c>
      <c r="S356">
        <v>363</v>
      </c>
      <c r="Y356" t="s">
        <v>1604</v>
      </c>
      <c r="Z356" t="s">
        <v>607</v>
      </c>
      <c r="AB356" s="57" t="s">
        <v>2608</v>
      </c>
      <c r="AC356" t="s">
        <v>3607</v>
      </c>
      <c r="AE356">
        <v>353</v>
      </c>
      <c r="AK356">
        <v>363</v>
      </c>
      <c r="AQ356">
        <v>354</v>
      </c>
      <c r="AR356" t="s">
        <v>1605</v>
      </c>
      <c r="AT356" t="s">
        <v>608</v>
      </c>
      <c r="AU356" t="s">
        <v>2609</v>
      </c>
      <c r="AW356" t="s">
        <v>3608</v>
      </c>
    </row>
    <row r="357" spans="5:49" x14ac:dyDescent="0.3">
      <c r="E357">
        <v>354</v>
      </c>
      <c r="F357" t="s">
        <v>608</v>
      </c>
      <c r="G357" t="s">
        <v>4629</v>
      </c>
      <c r="M357">
        <v>350</v>
      </c>
      <c r="S357">
        <v>364</v>
      </c>
      <c r="Y357" t="s">
        <v>1605</v>
      </c>
      <c r="Z357" t="s">
        <v>608</v>
      </c>
      <c r="AB357" s="57" t="s">
        <v>2609</v>
      </c>
      <c r="AC357" t="s">
        <v>3608</v>
      </c>
      <c r="AE357">
        <v>354</v>
      </c>
      <c r="AK357">
        <v>364</v>
      </c>
      <c r="AQ357">
        <v>355</v>
      </c>
      <c r="AR357" t="s">
        <v>1606</v>
      </c>
      <c r="AT357" t="s">
        <v>609</v>
      </c>
      <c r="AU357" t="s">
        <v>2610</v>
      </c>
      <c r="AW357" t="s">
        <v>3609</v>
      </c>
    </row>
    <row r="358" spans="5:49" x14ac:dyDescent="0.3">
      <c r="E358">
        <v>355</v>
      </c>
      <c r="F358" t="s">
        <v>609</v>
      </c>
      <c r="G358" t="s">
        <v>4630</v>
      </c>
      <c r="M358">
        <v>351</v>
      </c>
      <c r="S358">
        <v>365</v>
      </c>
      <c r="Y358" t="s">
        <v>1606</v>
      </c>
      <c r="Z358" t="s">
        <v>609</v>
      </c>
      <c r="AB358" s="57" t="s">
        <v>2610</v>
      </c>
      <c r="AC358" t="s">
        <v>3609</v>
      </c>
      <c r="AE358">
        <v>355</v>
      </c>
      <c r="AK358">
        <v>365</v>
      </c>
      <c r="AQ358">
        <v>356</v>
      </c>
      <c r="AR358" t="s">
        <v>1607</v>
      </c>
      <c r="AT358" t="s">
        <v>610</v>
      </c>
      <c r="AU358" t="s">
        <v>2611</v>
      </c>
      <c r="AW358" t="s">
        <v>3610</v>
      </c>
    </row>
    <row r="359" spans="5:49" x14ac:dyDescent="0.3">
      <c r="E359">
        <v>356</v>
      </c>
      <c r="F359" t="s">
        <v>610</v>
      </c>
      <c r="G359" t="s">
        <v>4631</v>
      </c>
      <c r="M359">
        <v>352</v>
      </c>
      <c r="S359">
        <v>366</v>
      </c>
      <c r="Y359" t="s">
        <v>1607</v>
      </c>
      <c r="Z359" t="s">
        <v>610</v>
      </c>
      <c r="AB359" s="57" t="s">
        <v>2611</v>
      </c>
      <c r="AC359" t="s">
        <v>3610</v>
      </c>
      <c r="AE359">
        <v>356</v>
      </c>
      <c r="AK359">
        <v>366</v>
      </c>
      <c r="AQ359">
        <v>357</v>
      </c>
      <c r="AR359" t="s">
        <v>1608</v>
      </c>
      <c r="AT359" t="s">
        <v>611</v>
      </c>
      <c r="AU359" t="s">
        <v>2612</v>
      </c>
      <c r="AW359" t="s">
        <v>3611</v>
      </c>
    </row>
    <row r="360" spans="5:49" x14ac:dyDescent="0.3">
      <c r="E360">
        <v>357</v>
      </c>
      <c r="F360" t="s">
        <v>611</v>
      </c>
      <c r="G360" t="s">
        <v>4632</v>
      </c>
      <c r="M360">
        <v>353</v>
      </c>
      <c r="S360">
        <v>367</v>
      </c>
      <c r="Y360" t="s">
        <v>1608</v>
      </c>
      <c r="Z360" t="s">
        <v>611</v>
      </c>
      <c r="AB360" s="57" t="s">
        <v>2612</v>
      </c>
      <c r="AC360" t="s">
        <v>3611</v>
      </c>
      <c r="AE360">
        <v>357</v>
      </c>
      <c r="AK360">
        <v>367</v>
      </c>
      <c r="AQ360">
        <v>358</v>
      </c>
      <c r="AR360" t="s">
        <v>1609</v>
      </c>
      <c r="AT360" t="s">
        <v>612</v>
      </c>
      <c r="AU360" t="s">
        <v>2613</v>
      </c>
      <c r="AW360" t="s">
        <v>3612</v>
      </c>
    </row>
    <row r="361" spans="5:49" x14ac:dyDescent="0.3">
      <c r="E361">
        <v>358</v>
      </c>
      <c r="F361" t="s">
        <v>612</v>
      </c>
      <c r="G361" t="s">
        <v>4633</v>
      </c>
      <c r="M361">
        <v>354</v>
      </c>
      <c r="S361">
        <v>368</v>
      </c>
      <c r="Y361" t="s">
        <v>1609</v>
      </c>
      <c r="Z361" t="s">
        <v>612</v>
      </c>
      <c r="AB361" s="57" t="s">
        <v>2613</v>
      </c>
      <c r="AC361" t="s">
        <v>3612</v>
      </c>
      <c r="AE361">
        <v>358</v>
      </c>
      <c r="AK361">
        <v>368</v>
      </c>
      <c r="AQ361">
        <v>359</v>
      </c>
      <c r="AR361" t="s">
        <v>1610</v>
      </c>
      <c r="AT361" t="s">
        <v>613</v>
      </c>
      <c r="AU361" t="s">
        <v>2614</v>
      </c>
      <c r="AW361" t="s">
        <v>3613</v>
      </c>
    </row>
    <row r="362" spans="5:49" x14ac:dyDescent="0.3">
      <c r="E362">
        <v>359</v>
      </c>
      <c r="F362" t="s">
        <v>613</v>
      </c>
      <c r="G362" t="s">
        <v>4634</v>
      </c>
      <c r="M362">
        <v>355</v>
      </c>
      <c r="S362">
        <v>369</v>
      </c>
      <c r="Y362" t="s">
        <v>1610</v>
      </c>
      <c r="Z362" t="s">
        <v>613</v>
      </c>
      <c r="AB362" s="57" t="s">
        <v>2614</v>
      </c>
      <c r="AC362" t="s">
        <v>3613</v>
      </c>
      <c r="AE362">
        <v>359</v>
      </c>
      <c r="AK362">
        <v>369</v>
      </c>
      <c r="AQ362">
        <v>360</v>
      </c>
      <c r="AR362" t="s">
        <v>1611</v>
      </c>
      <c r="AT362" t="s">
        <v>614</v>
      </c>
      <c r="AU362" t="s">
        <v>2615</v>
      </c>
      <c r="AW362" t="s">
        <v>3614</v>
      </c>
    </row>
    <row r="363" spans="5:49" x14ac:dyDescent="0.3">
      <c r="E363">
        <v>360</v>
      </c>
      <c r="F363" t="s">
        <v>614</v>
      </c>
      <c r="G363" t="s">
        <v>4635</v>
      </c>
      <c r="M363">
        <v>356</v>
      </c>
      <c r="S363">
        <v>370</v>
      </c>
      <c r="Y363" t="s">
        <v>1611</v>
      </c>
      <c r="Z363" t="s">
        <v>614</v>
      </c>
      <c r="AB363" s="57" t="s">
        <v>2615</v>
      </c>
      <c r="AC363" t="s">
        <v>3614</v>
      </c>
      <c r="AE363">
        <v>360</v>
      </c>
      <c r="AK363">
        <v>370</v>
      </c>
      <c r="AQ363">
        <v>361</v>
      </c>
      <c r="AR363" t="s">
        <v>1612</v>
      </c>
      <c r="AT363" t="s">
        <v>615</v>
      </c>
      <c r="AU363" t="s">
        <v>2616</v>
      </c>
      <c r="AW363" t="s">
        <v>3615</v>
      </c>
    </row>
    <row r="364" spans="5:49" x14ac:dyDescent="0.3">
      <c r="E364">
        <v>361</v>
      </c>
      <c r="F364" t="s">
        <v>615</v>
      </c>
      <c r="G364" t="s">
        <v>4636</v>
      </c>
      <c r="M364">
        <v>357</v>
      </c>
      <c r="S364">
        <v>371</v>
      </c>
      <c r="Y364" t="s">
        <v>1612</v>
      </c>
      <c r="Z364" t="s">
        <v>615</v>
      </c>
      <c r="AB364" s="57" t="s">
        <v>2616</v>
      </c>
      <c r="AC364" t="s">
        <v>3615</v>
      </c>
      <c r="AE364">
        <v>361</v>
      </c>
      <c r="AK364">
        <v>371</v>
      </c>
      <c r="AQ364">
        <v>362</v>
      </c>
      <c r="AR364" t="s">
        <v>1613</v>
      </c>
      <c r="AT364" t="s">
        <v>616</v>
      </c>
      <c r="AU364" t="s">
        <v>2617</v>
      </c>
      <c r="AW364" t="s">
        <v>3616</v>
      </c>
    </row>
    <row r="365" spans="5:49" x14ac:dyDescent="0.3">
      <c r="E365">
        <v>362</v>
      </c>
      <c r="F365" t="s">
        <v>616</v>
      </c>
      <c r="G365" t="s">
        <v>4637</v>
      </c>
      <c r="M365">
        <v>358</v>
      </c>
      <c r="S365">
        <v>372</v>
      </c>
      <c r="Y365" t="s">
        <v>1613</v>
      </c>
      <c r="Z365" t="s">
        <v>616</v>
      </c>
      <c r="AB365" s="57" t="s">
        <v>2617</v>
      </c>
      <c r="AC365" t="s">
        <v>3616</v>
      </c>
      <c r="AE365">
        <v>362</v>
      </c>
      <c r="AK365">
        <v>372</v>
      </c>
      <c r="AQ365">
        <v>363</v>
      </c>
      <c r="AR365" t="s">
        <v>1614</v>
      </c>
      <c r="AT365" t="s">
        <v>617</v>
      </c>
      <c r="AU365" t="s">
        <v>2618</v>
      </c>
      <c r="AW365" t="s">
        <v>3617</v>
      </c>
    </row>
    <row r="366" spans="5:49" x14ac:dyDescent="0.3">
      <c r="E366">
        <v>363</v>
      </c>
      <c r="F366" t="s">
        <v>617</v>
      </c>
      <c r="G366" t="s">
        <v>4638</v>
      </c>
      <c r="M366">
        <v>359</v>
      </c>
      <c r="S366">
        <v>373</v>
      </c>
      <c r="Y366" t="s">
        <v>1614</v>
      </c>
      <c r="Z366" t="s">
        <v>617</v>
      </c>
      <c r="AB366" s="57" t="s">
        <v>2618</v>
      </c>
      <c r="AC366" t="s">
        <v>3617</v>
      </c>
      <c r="AE366">
        <v>363</v>
      </c>
      <c r="AK366">
        <v>373</v>
      </c>
      <c r="AQ366">
        <v>364</v>
      </c>
      <c r="AR366" t="s">
        <v>1615</v>
      </c>
      <c r="AT366" t="s">
        <v>618</v>
      </c>
      <c r="AU366" t="s">
        <v>2619</v>
      </c>
      <c r="AW366" t="s">
        <v>3618</v>
      </c>
    </row>
    <row r="367" spans="5:49" x14ac:dyDescent="0.3">
      <c r="E367">
        <v>364</v>
      </c>
      <c r="F367" t="s">
        <v>618</v>
      </c>
      <c r="G367" t="s">
        <v>4639</v>
      </c>
      <c r="M367">
        <v>360</v>
      </c>
      <c r="S367">
        <v>374</v>
      </c>
      <c r="Y367" t="s">
        <v>1615</v>
      </c>
      <c r="Z367" t="s">
        <v>618</v>
      </c>
      <c r="AB367" s="57" t="s">
        <v>2619</v>
      </c>
      <c r="AC367" t="s">
        <v>3618</v>
      </c>
      <c r="AE367">
        <v>364</v>
      </c>
      <c r="AK367">
        <v>374</v>
      </c>
      <c r="AQ367">
        <v>365</v>
      </c>
      <c r="AR367" t="s">
        <v>1616</v>
      </c>
      <c r="AT367" t="s">
        <v>619</v>
      </c>
      <c r="AU367" t="s">
        <v>2620</v>
      </c>
      <c r="AW367" t="s">
        <v>3619</v>
      </c>
    </row>
    <row r="368" spans="5:49" x14ac:dyDescent="0.3">
      <c r="E368">
        <v>365</v>
      </c>
      <c r="F368" t="s">
        <v>619</v>
      </c>
      <c r="G368" t="s">
        <v>4640</v>
      </c>
      <c r="M368">
        <v>361</v>
      </c>
      <c r="S368">
        <v>375</v>
      </c>
      <c r="Y368" t="s">
        <v>1616</v>
      </c>
      <c r="Z368" t="s">
        <v>619</v>
      </c>
      <c r="AB368" s="57" t="s">
        <v>2620</v>
      </c>
      <c r="AC368" t="s">
        <v>3619</v>
      </c>
      <c r="AE368">
        <v>365</v>
      </c>
      <c r="AK368">
        <v>375</v>
      </c>
      <c r="AQ368">
        <v>366</v>
      </c>
      <c r="AR368" t="s">
        <v>1617</v>
      </c>
      <c r="AT368" t="s">
        <v>620</v>
      </c>
      <c r="AU368" t="s">
        <v>2621</v>
      </c>
      <c r="AW368" t="s">
        <v>3620</v>
      </c>
    </row>
    <row r="369" spans="5:49" x14ac:dyDescent="0.3">
      <c r="E369">
        <v>366</v>
      </c>
      <c r="F369" t="s">
        <v>620</v>
      </c>
      <c r="G369" t="s">
        <v>4641</v>
      </c>
      <c r="M369">
        <v>362</v>
      </c>
      <c r="S369">
        <v>376</v>
      </c>
      <c r="Y369" t="s">
        <v>1617</v>
      </c>
      <c r="Z369" t="s">
        <v>620</v>
      </c>
      <c r="AB369" s="57" t="s">
        <v>2621</v>
      </c>
      <c r="AC369" t="s">
        <v>3620</v>
      </c>
      <c r="AE369">
        <v>366</v>
      </c>
      <c r="AK369">
        <v>376</v>
      </c>
      <c r="AQ369">
        <v>367</v>
      </c>
      <c r="AR369" t="s">
        <v>1618</v>
      </c>
      <c r="AT369" t="s">
        <v>621</v>
      </c>
      <c r="AU369" t="s">
        <v>2622</v>
      </c>
      <c r="AW369" t="s">
        <v>3621</v>
      </c>
    </row>
    <row r="370" spans="5:49" x14ac:dyDescent="0.3">
      <c r="E370">
        <v>367</v>
      </c>
      <c r="F370" t="s">
        <v>621</v>
      </c>
      <c r="G370" t="s">
        <v>4642</v>
      </c>
      <c r="M370">
        <v>363</v>
      </c>
      <c r="S370">
        <v>377</v>
      </c>
      <c r="Y370" t="s">
        <v>1618</v>
      </c>
      <c r="Z370" t="s">
        <v>621</v>
      </c>
      <c r="AB370" s="57" t="s">
        <v>2622</v>
      </c>
      <c r="AC370" t="s">
        <v>3621</v>
      </c>
      <c r="AE370">
        <v>367</v>
      </c>
      <c r="AK370">
        <v>377</v>
      </c>
      <c r="AQ370">
        <v>368</v>
      </c>
      <c r="AR370" t="s">
        <v>1619</v>
      </c>
      <c r="AT370" t="s">
        <v>622</v>
      </c>
      <c r="AU370" t="s">
        <v>2623</v>
      </c>
      <c r="AW370" t="s">
        <v>3622</v>
      </c>
    </row>
    <row r="371" spans="5:49" x14ac:dyDescent="0.3">
      <c r="E371">
        <v>368</v>
      </c>
      <c r="F371" t="s">
        <v>622</v>
      </c>
      <c r="G371" t="s">
        <v>4643</v>
      </c>
      <c r="M371">
        <v>364</v>
      </c>
      <c r="S371">
        <v>378</v>
      </c>
      <c r="Y371" t="s">
        <v>1619</v>
      </c>
      <c r="Z371" t="s">
        <v>622</v>
      </c>
      <c r="AB371" s="57" t="s">
        <v>2623</v>
      </c>
      <c r="AC371" t="s">
        <v>3622</v>
      </c>
      <c r="AE371">
        <v>368</v>
      </c>
      <c r="AK371">
        <v>378</v>
      </c>
      <c r="AQ371">
        <v>369</v>
      </c>
      <c r="AR371" t="s">
        <v>1620</v>
      </c>
      <c r="AT371" t="s">
        <v>623</v>
      </c>
      <c r="AU371" t="s">
        <v>2624</v>
      </c>
      <c r="AW371" t="s">
        <v>3623</v>
      </c>
    </row>
    <row r="372" spans="5:49" x14ac:dyDescent="0.3">
      <c r="E372">
        <v>369</v>
      </c>
      <c r="F372" t="s">
        <v>623</v>
      </c>
      <c r="G372" t="s">
        <v>4644</v>
      </c>
      <c r="M372">
        <v>365</v>
      </c>
      <c r="S372">
        <v>379</v>
      </c>
      <c r="Y372" t="s">
        <v>1620</v>
      </c>
      <c r="Z372" t="s">
        <v>623</v>
      </c>
      <c r="AB372" s="57" t="s">
        <v>2624</v>
      </c>
      <c r="AC372" t="s">
        <v>3623</v>
      </c>
      <c r="AE372">
        <v>369</v>
      </c>
      <c r="AK372">
        <v>379</v>
      </c>
      <c r="AQ372">
        <v>370</v>
      </c>
      <c r="AR372" t="s">
        <v>1621</v>
      </c>
      <c r="AT372" t="s">
        <v>624</v>
      </c>
      <c r="AU372" t="s">
        <v>2625</v>
      </c>
      <c r="AW372" t="s">
        <v>3624</v>
      </c>
    </row>
    <row r="373" spans="5:49" x14ac:dyDescent="0.3">
      <c r="E373">
        <v>370</v>
      </c>
      <c r="F373" t="s">
        <v>624</v>
      </c>
      <c r="G373" t="s">
        <v>4645</v>
      </c>
      <c r="M373">
        <v>366</v>
      </c>
      <c r="S373">
        <v>380</v>
      </c>
      <c r="Y373" t="s">
        <v>1621</v>
      </c>
      <c r="Z373" t="s">
        <v>624</v>
      </c>
      <c r="AB373" s="57" t="s">
        <v>2625</v>
      </c>
      <c r="AC373" t="s">
        <v>3624</v>
      </c>
      <c r="AE373">
        <v>370</v>
      </c>
      <c r="AK373">
        <v>380</v>
      </c>
      <c r="AQ373">
        <v>371</v>
      </c>
      <c r="AR373" t="s">
        <v>1622</v>
      </c>
      <c r="AT373" t="s">
        <v>625</v>
      </c>
      <c r="AU373" t="s">
        <v>2626</v>
      </c>
      <c r="AW373" t="s">
        <v>3625</v>
      </c>
    </row>
    <row r="374" spans="5:49" x14ac:dyDescent="0.3">
      <c r="E374">
        <v>371</v>
      </c>
      <c r="F374" t="s">
        <v>625</v>
      </c>
      <c r="G374" t="s">
        <v>4646</v>
      </c>
      <c r="M374">
        <v>367</v>
      </c>
      <c r="S374">
        <v>381</v>
      </c>
      <c r="Y374" t="s">
        <v>1622</v>
      </c>
      <c r="Z374" t="s">
        <v>625</v>
      </c>
      <c r="AB374" s="57" t="s">
        <v>2626</v>
      </c>
      <c r="AC374" t="s">
        <v>3625</v>
      </c>
      <c r="AE374">
        <v>371</v>
      </c>
      <c r="AK374">
        <v>381</v>
      </c>
      <c r="AQ374">
        <v>372</v>
      </c>
      <c r="AR374" t="s">
        <v>1623</v>
      </c>
      <c r="AT374" t="s">
        <v>626</v>
      </c>
      <c r="AU374" t="s">
        <v>2627</v>
      </c>
      <c r="AW374" t="s">
        <v>3626</v>
      </c>
    </row>
    <row r="375" spans="5:49" x14ac:dyDescent="0.3">
      <c r="E375">
        <v>372</v>
      </c>
      <c r="F375" t="s">
        <v>626</v>
      </c>
      <c r="G375" t="s">
        <v>4647</v>
      </c>
      <c r="M375">
        <v>368</v>
      </c>
      <c r="S375">
        <v>382</v>
      </c>
      <c r="Y375" t="s">
        <v>1623</v>
      </c>
      <c r="Z375" t="s">
        <v>626</v>
      </c>
      <c r="AB375" s="57" t="s">
        <v>2627</v>
      </c>
      <c r="AC375" t="s">
        <v>3626</v>
      </c>
      <c r="AE375">
        <v>372</v>
      </c>
      <c r="AK375">
        <v>382</v>
      </c>
      <c r="AQ375">
        <v>373</v>
      </c>
      <c r="AR375" t="s">
        <v>1624</v>
      </c>
      <c r="AT375" t="s">
        <v>627</v>
      </c>
      <c r="AU375" t="s">
        <v>2628</v>
      </c>
      <c r="AW375" t="s">
        <v>3627</v>
      </c>
    </row>
    <row r="376" spans="5:49" x14ac:dyDescent="0.3">
      <c r="E376">
        <v>373</v>
      </c>
      <c r="F376" t="s">
        <v>627</v>
      </c>
      <c r="G376" t="s">
        <v>4648</v>
      </c>
      <c r="M376">
        <v>369</v>
      </c>
      <c r="S376">
        <v>383</v>
      </c>
      <c r="Y376" t="s">
        <v>1624</v>
      </c>
      <c r="Z376" t="s">
        <v>627</v>
      </c>
      <c r="AB376" s="57" t="s">
        <v>2628</v>
      </c>
      <c r="AC376" t="s">
        <v>3627</v>
      </c>
      <c r="AE376">
        <v>373</v>
      </c>
      <c r="AK376">
        <v>383</v>
      </c>
      <c r="AQ376">
        <v>374</v>
      </c>
      <c r="AR376" t="s">
        <v>1625</v>
      </c>
      <c r="AT376" t="s">
        <v>628</v>
      </c>
      <c r="AU376" t="s">
        <v>2629</v>
      </c>
      <c r="AW376" t="s">
        <v>3628</v>
      </c>
    </row>
    <row r="377" spans="5:49" x14ac:dyDescent="0.3">
      <c r="E377">
        <v>374</v>
      </c>
      <c r="F377" t="s">
        <v>628</v>
      </c>
      <c r="G377" t="s">
        <v>4649</v>
      </c>
      <c r="M377">
        <v>370</v>
      </c>
      <c r="S377">
        <v>384</v>
      </c>
      <c r="Y377" t="s">
        <v>1625</v>
      </c>
      <c r="Z377" t="s">
        <v>628</v>
      </c>
      <c r="AB377" s="57" t="s">
        <v>2629</v>
      </c>
      <c r="AC377" t="s">
        <v>3628</v>
      </c>
      <c r="AE377">
        <v>374</v>
      </c>
      <c r="AK377">
        <v>384</v>
      </c>
      <c r="AQ377">
        <v>375</v>
      </c>
      <c r="AR377" t="s">
        <v>1626</v>
      </c>
      <c r="AT377" t="s">
        <v>629</v>
      </c>
      <c r="AU377" t="s">
        <v>2630</v>
      </c>
      <c r="AW377" t="s">
        <v>3629</v>
      </c>
    </row>
    <row r="378" spans="5:49" x14ac:dyDescent="0.3">
      <c r="E378">
        <v>375</v>
      </c>
      <c r="F378" t="s">
        <v>629</v>
      </c>
      <c r="G378" t="s">
        <v>4650</v>
      </c>
      <c r="M378">
        <v>371</v>
      </c>
      <c r="S378">
        <v>385</v>
      </c>
      <c r="Y378" t="s">
        <v>1626</v>
      </c>
      <c r="Z378" t="s">
        <v>629</v>
      </c>
      <c r="AB378" s="57" t="s">
        <v>2630</v>
      </c>
      <c r="AC378" t="s">
        <v>3629</v>
      </c>
      <c r="AE378">
        <v>375</v>
      </c>
      <c r="AK378">
        <v>385</v>
      </c>
      <c r="AQ378">
        <v>376</v>
      </c>
      <c r="AR378" t="s">
        <v>1627</v>
      </c>
      <c r="AT378" t="s">
        <v>630</v>
      </c>
      <c r="AU378" t="s">
        <v>2631</v>
      </c>
      <c r="AW378" t="s">
        <v>3630</v>
      </c>
    </row>
    <row r="379" spans="5:49" x14ac:dyDescent="0.3">
      <c r="E379">
        <v>376</v>
      </c>
      <c r="F379" t="s">
        <v>630</v>
      </c>
      <c r="G379" t="s">
        <v>4651</v>
      </c>
      <c r="M379">
        <v>372</v>
      </c>
      <c r="S379">
        <v>386</v>
      </c>
      <c r="Y379" t="s">
        <v>1627</v>
      </c>
      <c r="Z379" t="s">
        <v>630</v>
      </c>
      <c r="AB379" s="57" t="s">
        <v>2631</v>
      </c>
      <c r="AC379" t="s">
        <v>3630</v>
      </c>
      <c r="AE379">
        <v>376</v>
      </c>
      <c r="AK379">
        <v>386</v>
      </c>
      <c r="AQ379">
        <v>377</v>
      </c>
      <c r="AR379" t="s">
        <v>1628</v>
      </c>
      <c r="AT379" t="s">
        <v>631</v>
      </c>
      <c r="AU379" t="s">
        <v>2632</v>
      </c>
      <c r="AW379" t="s">
        <v>3631</v>
      </c>
    </row>
    <row r="380" spans="5:49" x14ac:dyDescent="0.3">
      <c r="E380">
        <v>377</v>
      </c>
      <c r="F380" t="s">
        <v>631</v>
      </c>
      <c r="G380" t="s">
        <v>4652</v>
      </c>
      <c r="M380">
        <v>373</v>
      </c>
      <c r="S380">
        <v>387</v>
      </c>
      <c r="Y380" t="s">
        <v>1628</v>
      </c>
      <c r="Z380" t="s">
        <v>631</v>
      </c>
      <c r="AB380" s="57" t="s">
        <v>2632</v>
      </c>
      <c r="AC380" t="s">
        <v>3631</v>
      </c>
      <c r="AE380">
        <v>377</v>
      </c>
      <c r="AK380">
        <v>387</v>
      </c>
      <c r="AQ380">
        <v>378</v>
      </c>
      <c r="AR380" t="s">
        <v>1629</v>
      </c>
      <c r="AT380" t="s">
        <v>632</v>
      </c>
      <c r="AU380" t="s">
        <v>2633</v>
      </c>
      <c r="AW380" t="s">
        <v>3632</v>
      </c>
    </row>
    <row r="381" spans="5:49" x14ac:dyDescent="0.3">
      <c r="E381">
        <v>378</v>
      </c>
      <c r="F381" t="s">
        <v>632</v>
      </c>
      <c r="G381" t="s">
        <v>4653</v>
      </c>
      <c r="M381">
        <v>374</v>
      </c>
      <c r="S381">
        <v>388</v>
      </c>
      <c r="Y381" t="s">
        <v>1629</v>
      </c>
      <c r="Z381" t="s">
        <v>632</v>
      </c>
      <c r="AB381" s="57" t="s">
        <v>2633</v>
      </c>
      <c r="AC381" t="s">
        <v>3632</v>
      </c>
      <c r="AE381">
        <v>378</v>
      </c>
      <c r="AK381">
        <v>388</v>
      </c>
      <c r="AQ381">
        <v>379</v>
      </c>
      <c r="AR381" t="s">
        <v>1630</v>
      </c>
      <c r="AT381" t="s">
        <v>633</v>
      </c>
      <c r="AU381" t="s">
        <v>2634</v>
      </c>
      <c r="AW381" t="s">
        <v>3633</v>
      </c>
    </row>
    <row r="382" spans="5:49" x14ac:dyDescent="0.3">
      <c r="E382">
        <v>379</v>
      </c>
      <c r="F382" t="s">
        <v>633</v>
      </c>
      <c r="G382" t="s">
        <v>4654</v>
      </c>
      <c r="M382">
        <v>375</v>
      </c>
      <c r="S382">
        <v>389</v>
      </c>
      <c r="Y382" t="s">
        <v>1630</v>
      </c>
      <c r="Z382" t="s">
        <v>633</v>
      </c>
      <c r="AB382" s="57" t="s">
        <v>2634</v>
      </c>
      <c r="AC382" t="s">
        <v>3633</v>
      </c>
      <c r="AE382">
        <v>379</v>
      </c>
      <c r="AK382">
        <v>389</v>
      </c>
      <c r="AQ382">
        <v>380</v>
      </c>
      <c r="AR382" t="s">
        <v>1631</v>
      </c>
      <c r="AT382" t="s">
        <v>634</v>
      </c>
      <c r="AU382" t="s">
        <v>2635</v>
      </c>
      <c r="AW382" t="s">
        <v>3634</v>
      </c>
    </row>
    <row r="383" spans="5:49" x14ac:dyDescent="0.3">
      <c r="E383">
        <v>380</v>
      </c>
      <c r="F383" t="s">
        <v>634</v>
      </c>
      <c r="G383" t="s">
        <v>4655</v>
      </c>
      <c r="M383">
        <v>376</v>
      </c>
      <c r="S383">
        <v>390</v>
      </c>
      <c r="Y383" t="s">
        <v>1631</v>
      </c>
      <c r="Z383" t="s">
        <v>634</v>
      </c>
      <c r="AB383" s="57" t="s">
        <v>2635</v>
      </c>
      <c r="AC383" t="s">
        <v>3634</v>
      </c>
      <c r="AE383">
        <v>380</v>
      </c>
      <c r="AK383">
        <v>390</v>
      </c>
      <c r="AQ383">
        <v>381</v>
      </c>
      <c r="AR383" t="s">
        <v>1632</v>
      </c>
      <c r="AT383" t="s">
        <v>635</v>
      </c>
      <c r="AU383" t="s">
        <v>2636</v>
      </c>
      <c r="AW383" t="s">
        <v>3635</v>
      </c>
    </row>
    <row r="384" spans="5:49" x14ac:dyDescent="0.3">
      <c r="E384">
        <v>381</v>
      </c>
      <c r="F384" t="s">
        <v>635</v>
      </c>
      <c r="G384" t="s">
        <v>4656</v>
      </c>
      <c r="M384">
        <v>377</v>
      </c>
      <c r="S384">
        <v>391</v>
      </c>
      <c r="Y384" t="s">
        <v>1632</v>
      </c>
      <c r="Z384" t="s">
        <v>635</v>
      </c>
      <c r="AB384" s="57" t="s">
        <v>2636</v>
      </c>
      <c r="AC384" t="s">
        <v>3635</v>
      </c>
      <c r="AE384">
        <v>381</v>
      </c>
      <c r="AK384">
        <v>391</v>
      </c>
      <c r="AQ384">
        <v>382</v>
      </c>
      <c r="AR384" t="s">
        <v>1633</v>
      </c>
      <c r="AT384" t="s">
        <v>636</v>
      </c>
      <c r="AU384" t="s">
        <v>2637</v>
      </c>
      <c r="AW384" t="s">
        <v>3636</v>
      </c>
    </row>
    <row r="385" spans="5:49" x14ac:dyDescent="0.3">
      <c r="E385">
        <v>382</v>
      </c>
      <c r="F385" t="s">
        <v>636</v>
      </c>
      <c r="G385" t="s">
        <v>4657</v>
      </c>
      <c r="M385">
        <v>378</v>
      </c>
      <c r="S385">
        <v>392</v>
      </c>
      <c r="Y385" t="s">
        <v>1633</v>
      </c>
      <c r="Z385" t="s">
        <v>636</v>
      </c>
      <c r="AB385" s="57" t="s">
        <v>2637</v>
      </c>
      <c r="AC385" t="s">
        <v>3636</v>
      </c>
      <c r="AE385">
        <v>382</v>
      </c>
      <c r="AK385">
        <v>392</v>
      </c>
      <c r="AQ385">
        <v>383</v>
      </c>
      <c r="AR385" t="s">
        <v>1634</v>
      </c>
      <c r="AT385" t="s">
        <v>637</v>
      </c>
      <c r="AU385" t="s">
        <v>2638</v>
      </c>
      <c r="AW385" t="s">
        <v>3637</v>
      </c>
    </row>
    <row r="386" spans="5:49" x14ac:dyDescent="0.3">
      <c r="E386">
        <v>383</v>
      </c>
      <c r="F386" t="s">
        <v>637</v>
      </c>
      <c r="G386" t="s">
        <v>4658</v>
      </c>
      <c r="M386">
        <v>379</v>
      </c>
      <c r="S386">
        <v>393</v>
      </c>
      <c r="Y386" t="s">
        <v>1634</v>
      </c>
      <c r="Z386" t="s">
        <v>637</v>
      </c>
      <c r="AB386" s="57" t="s">
        <v>2638</v>
      </c>
      <c r="AC386" t="s">
        <v>3637</v>
      </c>
      <c r="AE386">
        <v>383</v>
      </c>
      <c r="AK386">
        <v>393</v>
      </c>
      <c r="AQ386">
        <v>384</v>
      </c>
      <c r="AR386" t="s">
        <v>1635</v>
      </c>
      <c r="AT386" t="s">
        <v>638</v>
      </c>
      <c r="AU386" t="s">
        <v>2639</v>
      </c>
      <c r="AW386" t="s">
        <v>3638</v>
      </c>
    </row>
    <row r="387" spans="5:49" x14ac:dyDescent="0.3">
      <c r="E387">
        <v>384</v>
      </c>
      <c r="F387" t="s">
        <v>638</v>
      </c>
      <c r="G387" t="s">
        <v>4659</v>
      </c>
      <c r="M387">
        <v>380</v>
      </c>
      <c r="S387">
        <v>394</v>
      </c>
      <c r="Y387" t="s">
        <v>1635</v>
      </c>
      <c r="Z387" t="s">
        <v>638</v>
      </c>
      <c r="AB387" s="57" t="s">
        <v>2639</v>
      </c>
      <c r="AC387" t="s">
        <v>3638</v>
      </c>
      <c r="AE387">
        <v>384</v>
      </c>
      <c r="AK387">
        <v>394</v>
      </c>
      <c r="AQ387">
        <v>385</v>
      </c>
      <c r="AR387" t="s">
        <v>1636</v>
      </c>
      <c r="AT387" t="s">
        <v>639</v>
      </c>
      <c r="AU387" t="s">
        <v>2640</v>
      </c>
      <c r="AW387" t="s">
        <v>3639</v>
      </c>
    </row>
    <row r="388" spans="5:49" x14ac:dyDescent="0.3">
      <c r="E388">
        <v>385</v>
      </c>
      <c r="F388" t="s">
        <v>639</v>
      </c>
      <c r="G388" t="s">
        <v>4660</v>
      </c>
      <c r="M388">
        <v>381</v>
      </c>
      <c r="S388">
        <v>395</v>
      </c>
      <c r="Y388" t="s">
        <v>1636</v>
      </c>
      <c r="Z388" t="s">
        <v>639</v>
      </c>
      <c r="AB388" s="57" t="s">
        <v>2640</v>
      </c>
      <c r="AC388" t="s">
        <v>3639</v>
      </c>
      <c r="AE388">
        <v>385</v>
      </c>
      <c r="AK388">
        <v>395</v>
      </c>
      <c r="AQ388">
        <v>386</v>
      </c>
      <c r="AR388" t="s">
        <v>1637</v>
      </c>
      <c r="AT388" t="s">
        <v>640</v>
      </c>
      <c r="AU388" t="s">
        <v>2641</v>
      </c>
      <c r="AW388" t="s">
        <v>3640</v>
      </c>
    </row>
    <row r="389" spans="5:49" x14ac:dyDescent="0.3">
      <c r="E389">
        <v>386</v>
      </c>
      <c r="F389" t="s">
        <v>640</v>
      </c>
      <c r="G389" t="s">
        <v>4661</v>
      </c>
      <c r="M389">
        <v>382</v>
      </c>
      <c r="S389">
        <v>396</v>
      </c>
      <c r="Y389" t="s">
        <v>1637</v>
      </c>
      <c r="Z389" t="s">
        <v>640</v>
      </c>
      <c r="AB389" s="57" t="s">
        <v>2641</v>
      </c>
      <c r="AC389" t="s">
        <v>3640</v>
      </c>
      <c r="AE389">
        <v>386</v>
      </c>
      <c r="AK389">
        <v>396</v>
      </c>
      <c r="AQ389">
        <v>387</v>
      </c>
      <c r="AR389" t="s">
        <v>1638</v>
      </c>
      <c r="AT389" t="s">
        <v>641</v>
      </c>
      <c r="AU389" t="s">
        <v>2642</v>
      </c>
      <c r="AW389" t="s">
        <v>3641</v>
      </c>
    </row>
    <row r="390" spans="5:49" x14ac:dyDescent="0.3">
      <c r="E390">
        <v>387</v>
      </c>
      <c r="F390" t="s">
        <v>641</v>
      </c>
      <c r="G390" t="s">
        <v>4662</v>
      </c>
      <c r="M390">
        <v>383</v>
      </c>
      <c r="S390">
        <v>397</v>
      </c>
      <c r="Y390" t="s">
        <v>1638</v>
      </c>
      <c r="Z390" t="s">
        <v>641</v>
      </c>
      <c r="AB390" s="57" t="s">
        <v>2642</v>
      </c>
      <c r="AC390" t="s">
        <v>3641</v>
      </c>
      <c r="AE390">
        <v>387</v>
      </c>
      <c r="AK390">
        <v>397</v>
      </c>
      <c r="AQ390">
        <v>388</v>
      </c>
      <c r="AR390" t="s">
        <v>1639</v>
      </c>
      <c r="AT390" t="s">
        <v>642</v>
      </c>
      <c r="AU390" t="s">
        <v>2643</v>
      </c>
      <c r="AW390" t="s">
        <v>3642</v>
      </c>
    </row>
    <row r="391" spans="5:49" x14ac:dyDescent="0.3">
      <c r="E391">
        <v>388</v>
      </c>
      <c r="F391" t="s">
        <v>642</v>
      </c>
      <c r="G391" t="s">
        <v>4663</v>
      </c>
      <c r="M391">
        <v>384</v>
      </c>
      <c r="S391">
        <v>398</v>
      </c>
      <c r="Y391" t="s">
        <v>1639</v>
      </c>
      <c r="Z391" t="s">
        <v>642</v>
      </c>
      <c r="AB391" s="57" t="s">
        <v>2643</v>
      </c>
      <c r="AC391" t="s">
        <v>3642</v>
      </c>
      <c r="AE391">
        <v>388</v>
      </c>
      <c r="AK391">
        <v>398</v>
      </c>
      <c r="AQ391">
        <v>389</v>
      </c>
      <c r="AR391" t="s">
        <v>1640</v>
      </c>
      <c r="AT391" t="s">
        <v>643</v>
      </c>
      <c r="AU391" t="s">
        <v>2644</v>
      </c>
      <c r="AW391" t="s">
        <v>3643</v>
      </c>
    </row>
    <row r="392" spans="5:49" x14ac:dyDescent="0.3">
      <c r="E392">
        <v>389</v>
      </c>
      <c r="F392" t="s">
        <v>643</v>
      </c>
      <c r="G392" t="s">
        <v>4664</v>
      </c>
      <c r="M392">
        <v>385</v>
      </c>
      <c r="S392">
        <v>399</v>
      </c>
      <c r="Y392" t="s">
        <v>1640</v>
      </c>
      <c r="Z392" t="s">
        <v>643</v>
      </c>
      <c r="AB392" s="57" t="s">
        <v>2644</v>
      </c>
      <c r="AC392" t="s">
        <v>3643</v>
      </c>
      <c r="AE392">
        <v>389</v>
      </c>
      <c r="AK392">
        <v>399</v>
      </c>
      <c r="AQ392">
        <v>390</v>
      </c>
      <c r="AR392" t="s">
        <v>1641</v>
      </c>
      <c r="AT392" t="s">
        <v>644</v>
      </c>
      <c r="AU392" t="s">
        <v>2645</v>
      </c>
      <c r="AW392" t="s">
        <v>3644</v>
      </c>
    </row>
    <row r="393" spans="5:49" x14ac:dyDescent="0.3">
      <c r="E393">
        <v>390</v>
      </c>
      <c r="F393" t="s">
        <v>644</v>
      </c>
      <c r="G393" t="s">
        <v>4665</v>
      </c>
      <c r="M393">
        <v>386</v>
      </c>
      <c r="S393">
        <v>400</v>
      </c>
      <c r="Y393" t="s">
        <v>1641</v>
      </c>
      <c r="Z393" t="s">
        <v>644</v>
      </c>
      <c r="AB393" s="57" t="s">
        <v>2645</v>
      </c>
      <c r="AC393" t="s">
        <v>3644</v>
      </c>
      <c r="AE393">
        <v>390</v>
      </c>
      <c r="AK393">
        <v>400</v>
      </c>
      <c r="AQ393">
        <v>391</v>
      </c>
      <c r="AR393" t="s">
        <v>1642</v>
      </c>
      <c r="AT393" t="s">
        <v>645</v>
      </c>
      <c r="AU393" t="s">
        <v>2646</v>
      </c>
      <c r="AW393" t="s">
        <v>3645</v>
      </c>
    </row>
    <row r="394" spans="5:49" x14ac:dyDescent="0.3">
      <c r="E394">
        <v>391</v>
      </c>
      <c r="F394" t="s">
        <v>645</v>
      </c>
      <c r="G394" t="s">
        <v>4666</v>
      </c>
      <c r="M394">
        <v>387</v>
      </c>
      <c r="S394">
        <v>401</v>
      </c>
      <c r="Y394" t="s">
        <v>1642</v>
      </c>
      <c r="Z394" t="s">
        <v>645</v>
      </c>
      <c r="AB394" s="57" t="s">
        <v>2646</v>
      </c>
      <c r="AC394" t="s">
        <v>3645</v>
      </c>
      <c r="AE394">
        <v>391</v>
      </c>
      <c r="AK394">
        <v>401</v>
      </c>
      <c r="AQ394">
        <v>392</v>
      </c>
      <c r="AR394" t="s">
        <v>1643</v>
      </c>
      <c r="AT394" t="s">
        <v>646</v>
      </c>
      <c r="AU394" t="s">
        <v>2647</v>
      </c>
      <c r="AW394" t="s">
        <v>3646</v>
      </c>
    </row>
    <row r="395" spans="5:49" x14ac:dyDescent="0.3">
      <c r="E395">
        <v>392</v>
      </c>
      <c r="F395" t="s">
        <v>646</v>
      </c>
      <c r="G395" t="s">
        <v>4667</v>
      </c>
      <c r="M395">
        <v>388</v>
      </c>
      <c r="S395">
        <v>402</v>
      </c>
      <c r="Y395" t="s">
        <v>1643</v>
      </c>
      <c r="Z395" t="s">
        <v>646</v>
      </c>
      <c r="AB395" s="57" t="s">
        <v>2647</v>
      </c>
      <c r="AC395" t="s">
        <v>3646</v>
      </c>
      <c r="AE395">
        <v>392</v>
      </c>
      <c r="AK395">
        <v>402</v>
      </c>
      <c r="AQ395">
        <v>393</v>
      </c>
      <c r="AR395" t="s">
        <v>1644</v>
      </c>
      <c r="AT395" t="s">
        <v>647</v>
      </c>
      <c r="AU395" t="s">
        <v>2648</v>
      </c>
      <c r="AW395" t="s">
        <v>3647</v>
      </c>
    </row>
    <row r="396" spans="5:49" x14ac:dyDescent="0.3">
      <c r="E396">
        <v>393</v>
      </c>
      <c r="F396" t="s">
        <v>647</v>
      </c>
      <c r="G396" t="s">
        <v>4668</v>
      </c>
      <c r="M396">
        <v>389</v>
      </c>
      <c r="S396">
        <v>403</v>
      </c>
      <c r="Y396" t="s">
        <v>1644</v>
      </c>
      <c r="Z396" t="s">
        <v>647</v>
      </c>
      <c r="AB396" s="57" t="s">
        <v>2648</v>
      </c>
      <c r="AC396" t="s">
        <v>3647</v>
      </c>
      <c r="AE396">
        <v>393</v>
      </c>
      <c r="AK396">
        <v>403</v>
      </c>
      <c r="AQ396">
        <v>394</v>
      </c>
      <c r="AR396" t="s">
        <v>1645</v>
      </c>
      <c r="AT396" t="s">
        <v>648</v>
      </c>
      <c r="AU396" t="s">
        <v>2649</v>
      </c>
      <c r="AW396" t="s">
        <v>3648</v>
      </c>
    </row>
    <row r="397" spans="5:49" x14ac:dyDescent="0.3">
      <c r="E397">
        <v>394</v>
      </c>
      <c r="F397" t="s">
        <v>648</v>
      </c>
      <c r="G397" t="s">
        <v>4669</v>
      </c>
      <c r="M397">
        <v>390</v>
      </c>
      <c r="S397">
        <v>404</v>
      </c>
      <c r="Y397" t="s">
        <v>1645</v>
      </c>
      <c r="Z397" t="s">
        <v>648</v>
      </c>
      <c r="AB397" s="57" t="s">
        <v>2649</v>
      </c>
      <c r="AC397" t="s">
        <v>3648</v>
      </c>
      <c r="AE397">
        <v>394</v>
      </c>
      <c r="AK397">
        <v>404</v>
      </c>
      <c r="AQ397">
        <v>395</v>
      </c>
      <c r="AR397" t="s">
        <v>1646</v>
      </c>
      <c r="AT397" t="s">
        <v>649</v>
      </c>
      <c r="AU397" t="s">
        <v>2650</v>
      </c>
      <c r="AW397" t="s">
        <v>3649</v>
      </c>
    </row>
    <row r="398" spans="5:49" x14ac:dyDescent="0.3">
      <c r="E398">
        <v>395</v>
      </c>
      <c r="F398" t="s">
        <v>649</v>
      </c>
      <c r="G398" t="s">
        <v>4670</v>
      </c>
      <c r="M398">
        <v>391</v>
      </c>
      <c r="S398">
        <v>405</v>
      </c>
      <c r="Y398" t="s">
        <v>1646</v>
      </c>
      <c r="Z398" t="s">
        <v>649</v>
      </c>
      <c r="AB398" s="57" t="s">
        <v>2650</v>
      </c>
      <c r="AC398" t="s">
        <v>3649</v>
      </c>
      <c r="AE398">
        <v>395</v>
      </c>
      <c r="AK398">
        <v>405</v>
      </c>
      <c r="AQ398">
        <v>396</v>
      </c>
      <c r="AR398" t="s">
        <v>1647</v>
      </c>
      <c r="AT398" t="s">
        <v>650</v>
      </c>
      <c r="AU398" t="s">
        <v>2651</v>
      </c>
      <c r="AW398" t="s">
        <v>3650</v>
      </c>
    </row>
    <row r="399" spans="5:49" x14ac:dyDescent="0.3">
      <c r="E399">
        <v>396</v>
      </c>
      <c r="F399" t="s">
        <v>650</v>
      </c>
      <c r="G399" t="s">
        <v>4671</v>
      </c>
      <c r="M399">
        <v>392</v>
      </c>
      <c r="S399">
        <v>406</v>
      </c>
      <c r="Y399" t="s">
        <v>1647</v>
      </c>
      <c r="Z399" t="s">
        <v>650</v>
      </c>
      <c r="AB399" s="57" t="s">
        <v>2651</v>
      </c>
      <c r="AC399" t="s">
        <v>3650</v>
      </c>
      <c r="AE399">
        <v>396</v>
      </c>
      <c r="AK399">
        <v>406</v>
      </c>
      <c r="AQ399">
        <v>397</v>
      </c>
      <c r="AR399" t="s">
        <v>1648</v>
      </c>
      <c r="AT399" t="s">
        <v>651</v>
      </c>
      <c r="AU399" t="s">
        <v>2652</v>
      </c>
      <c r="AW399" t="s">
        <v>3651</v>
      </c>
    </row>
    <row r="400" spans="5:49" x14ac:dyDescent="0.3">
      <c r="E400">
        <v>397</v>
      </c>
      <c r="F400" t="s">
        <v>651</v>
      </c>
      <c r="G400" t="s">
        <v>4672</v>
      </c>
      <c r="M400">
        <v>393</v>
      </c>
      <c r="S400">
        <v>407</v>
      </c>
      <c r="Y400" t="s">
        <v>1648</v>
      </c>
      <c r="Z400" t="s">
        <v>651</v>
      </c>
      <c r="AB400" s="57" t="s">
        <v>2652</v>
      </c>
      <c r="AC400" t="s">
        <v>3651</v>
      </c>
      <c r="AE400">
        <v>397</v>
      </c>
      <c r="AK400">
        <v>407</v>
      </c>
      <c r="AQ400">
        <v>398</v>
      </c>
      <c r="AR400" t="s">
        <v>1649</v>
      </c>
      <c r="AT400" t="s">
        <v>652</v>
      </c>
      <c r="AU400" t="s">
        <v>2653</v>
      </c>
      <c r="AW400" t="s">
        <v>3652</v>
      </c>
    </row>
    <row r="401" spans="5:49" x14ac:dyDescent="0.3">
      <c r="E401">
        <v>398</v>
      </c>
      <c r="F401" t="s">
        <v>652</v>
      </c>
      <c r="G401" t="s">
        <v>4673</v>
      </c>
      <c r="M401">
        <v>394</v>
      </c>
      <c r="S401">
        <v>408</v>
      </c>
      <c r="Y401" t="s">
        <v>1649</v>
      </c>
      <c r="Z401" t="s">
        <v>652</v>
      </c>
      <c r="AB401" s="57" t="s">
        <v>2653</v>
      </c>
      <c r="AC401" t="s">
        <v>3652</v>
      </c>
      <c r="AE401">
        <v>398</v>
      </c>
      <c r="AK401">
        <v>408</v>
      </c>
      <c r="AQ401">
        <v>399</v>
      </c>
      <c r="AR401" t="s">
        <v>1650</v>
      </c>
      <c r="AT401" t="s">
        <v>653</v>
      </c>
      <c r="AU401" t="s">
        <v>2654</v>
      </c>
      <c r="AW401" t="s">
        <v>3653</v>
      </c>
    </row>
    <row r="402" spans="5:49" x14ac:dyDescent="0.3">
      <c r="E402">
        <v>399</v>
      </c>
      <c r="F402" t="s">
        <v>653</v>
      </c>
      <c r="G402" t="s">
        <v>4674</v>
      </c>
      <c r="M402">
        <v>395</v>
      </c>
      <c r="S402">
        <v>409</v>
      </c>
      <c r="Y402" t="s">
        <v>1650</v>
      </c>
      <c r="Z402" t="s">
        <v>653</v>
      </c>
      <c r="AB402" s="57" t="s">
        <v>2654</v>
      </c>
      <c r="AC402" t="s">
        <v>3653</v>
      </c>
      <c r="AE402">
        <v>399</v>
      </c>
      <c r="AK402">
        <v>409</v>
      </c>
      <c r="AQ402">
        <v>400</v>
      </c>
      <c r="AR402" t="s">
        <v>1651</v>
      </c>
      <c r="AT402" t="s">
        <v>654</v>
      </c>
      <c r="AU402" t="s">
        <v>2655</v>
      </c>
      <c r="AW402" t="s">
        <v>3654</v>
      </c>
    </row>
    <row r="403" spans="5:49" x14ac:dyDescent="0.3">
      <c r="E403">
        <v>400</v>
      </c>
      <c r="F403" t="s">
        <v>654</v>
      </c>
      <c r="G403" t="s">
        <v>4675</v>
      </c>
      <c r="M403">
        <v>396</v>
      </c>
      <c r="S403">
        <v>410</v>
      </c>
      <c r="Y403" t="s">
        <v>1651</v>
      </c>
      <c r="Z403" t="s">
        <v>654</v>
      </c>
      <c r="AB403" s="57" t="s">
        <v>2655</v>
      </c>
      <c r="AC403" t="s">
        <v>3654</v>
      </c>
      <c r="AE403">
        <v>400</v>
      </c>
      <c r="AK403">
        <v>410</v>
      </c>
      <c r="AQ403">
        <v>401</v>
      </c>
      <c r="AR403" t="s">
        <v>1652</v>
      </c>
      <c r="AT403" t="s">
        <v>655</v>
      </c>
      <c r="AU403" t="s">
        <v>2656</v>
      </c>
      <c r="AW403" t="s">
        <v>3655</v>
      </c>
    </row>
    <row r="404" spans="5:49" x14ac:dyDescent="0.3">
      <c r="E404">
        <v>401</v>
      </c>
      <c r="F404" t="s">
        <v>655</v>
      </c>
      <c r="G404" t="s">
        <v>4676</v>
      </c>
      <c r="M404">
        <v>397</v>
      </c>
      <c r="S404">
        <v>411</v>
      </c>
      <c r="Y404" t="s">
        <v>1652</v>
      </c>
      <c r="Z404" t="s">
        <v>655</v>
      </c>
      <c r="AB404" s="57" t="s">
        <v>2656</v>
      </c>
      <c r="AC404" t="s">
        <v>3655</v>
      </c>
      <c r="AE404">
        <v>401</v>
      </c>
      <c r="AK404">
        <v>411</v>
      </c>
      <c r="AQ404">
        <v>402</v>
      </c>
      <c r="AR404" t="s">
        <v>1653</v>
      </c>
      <c r="AT404" t="s">
        <v>656</v>
      </c>
      <c r="AU404" t="s">
        <v>2657</v>
      </c>
      <c r="AW404" t="s">
        <v>3656</v>
      </c>
    </row>
    <row r="405" spans="5:49" x14ac:dyDescent="0.3">
      <c r="E405">
        <v>402</v>
      </c>
      <c r="F405" t="s">
        <v>656</v>
      </c>
      <c r="G405" t="s">
        <v>4677</v>
      </c>
      <c r="M405">
        <v>398</v>
      </c>
      <c r="S405">
        <v>412</v>
      </c>
      <c r="Y405" t="s">
        <v>1653</v>
      </c>
      <c r="Z405" t="s">
        <v>656</v>
      </c>
      <c r="AB405" s="57" t="s">
        <v>2657</v>
      </c>
      <c r="AC405" t="s">
        <v>3656</v>
      </c>
      <c r="AE405">
        <v>402</v>
      </c>
      <c r="AK405">
        <v>412</v>
      </c>
      <c r="AQ405">
        <v>403</v>
      </c>
      <c r="AR405" t="s">
        <v>1654</v>
      </c>
      <c r="AT405" t="s">
        <v>657</v>
      </c>
      <c r="AU405" t="s">
        <v>2658</v>
      </c>
      <c r="AW405" t="s">
        <v>3657</v>
      </c>
    </row>
    <row r="406" spans="5:49" x14ac:dyDescent="0.3">
      <c r="E406">
        <v>403</v>
      </c>
      <c r="F406" t="s">
        <v>657</v>
      </c>
      <c r="G406" t="s">
        <v>4678</v>
      </c>
      <c r="M406">
        <v>399</v>
      </c>
      <c r="S406">
        <v>413</v>
      </c>
      <c r="Y406" t="s">
        <v>1654</v>
      </c>
      <c r="Z406" t="s">
        <v>657</v>
      </c>
      <c r="AB406" s="57" t="s">
        <v>2658</v>
      </c>
      <c r="AC406" t="s">
        <v>3657</v>
      </c>
      <c r="AE406">
        <v>403</v>
      </c>
      <c r="AK406">
        <v>413</v>
      </c>
      <c r="AQ406">
        <v>404</v>
      </c>
      <c r="AR406" t="s">
        <v>1655</v>
      </c>
      <c r="AT406" t="s">
        <v>658</v>
      </c>
      <c r="AU406" t="s">
        <v>2659</v>
      </c>
      <c r="AW406" t="s">
        <v>3658</v>
      </c>
    </row>
    <row r="407" spans="5:49" x14ac:dyDescent="0.3">
      <c r="E407">
        <v>404</v>
      </c>
      <c r="F407" t="s">
        <v>658</v>
      </c>
      <c r="G407" t="s">
        <v>4679</v>
      </c>
      <c r="M407">
        <v>400</v>
      </c>
      <c r="S407">
        <v>414</v>
      </c>
      <c r="Y407" t="s">
        <v>1655</v>
      </c>
      <c r="Z407" t="s">
        <v>658</v>
      </c>
      <c r="AB407" s="57" t="s">
        <v>2659</v>
      </c>
      <c r="AC407" t="s">
        <v>3658</v>
      </c>
      <c r="AE407">
        <v>404</v>
      </c>
      <c r="AK407">
        <v>414</v>
      </c>
      <c r="AQ407">
        <v>405</v>
      </c>
      <c r="AR407" t="s">
        <v>1656</v>
      </c>
      <c r="AT407" t="s">
        <v>659</v>
      </c>
      <c r="AU407" t="s">
        <v>2660</v>
      </c>
      <c r="AW407" t="s">
        <v>3659</v>
      </c>
    </row>
    <row r="408" spans="5:49" x14ac:dyDescent="0.3">
      <c r="E408">
        <v>405</v>
      </c>
      <c r="F408" t="s">
        <v>659</v>
      </c>
      <c r="G408" t="s">
        <v>4680</v>
      </c>
      <c r="M408">
        <v>401</v>
      </c>
      <c r="S408">
        <v>415</v>
      </c>
      <c r="Y408" t="s">
        <v>1656</v>
      </c>
      <c r="Z408" t="s">
        <v>659</v>
      </c>
      <c r="AB408" s="57" t="s">
        <v>2660</v>
      </c>
      <c r="AC408" t="s">
        <v>3659</v>
      </c>
      <c r="AE408">
        <v>405</v>
      </c>
      <c r="AK408">
        <v>415</v>
      </c>
      <c r="AQ408">
        <v>406</v>
      </c>
      <c r="AR408" t="s">
        <v>1657</v>
      </c>
      <c r="AT408" t="s">
        <v>660</v>
      </c>
      <c r="AU408" t="s">
        <v>2661</v>
      </c>
      <c r="AW408" t="s">
        <v>3660</v>
      </c>
    </row>
    <row r="409" spans="5:49" x14ac:dyDescent="0.3">
      <c r="E409">
        <v>406</v>
      </c>
      <c r="F409" t="s">
        <v>660</v>
      </c>
      <c r="G409" t="s">
        <v>4681</v>
      </c>
      <c r="M409">
        <v>402</v>
      </c>
      <c r="S409">
        <v>416</v>
      </c>
      <c r="Y409" t="s">
        <v>1657</v>
      </c>
      <c r="Z409" t="s">
        <v>660</v>
      </c>
      <c r="AB409" s="57" t="s">
        <v>2661</v>
      </c>
      <c r="AC409" t="s">
        <v>3660</v>
      </c>
      <c r="AE409">
        <v>406</v>
      </c>
      <c r="AK409">
        <v>416</v>
      </c>
      <c r="AQ409">
        <v>407</v>
      </c>
      <c r="AR409" t="s">
        <v>1658</v>
      </c>
      <c r="AT409" t="s">
        <v>661</v>
      </c>
      <c r="AU409" t="s">
        <v>2662</v>
      </c>
      <c r="AW409" t="s">
        <v>3661</v>
      </c>
    </row>
    <row r="410" spans="5:49" x14ac:dyDescent="0.3">
      <c r="E410">
        <v>407</v>
      </c>
      <c r="F410" t="s">
        <v>661</v>
      </c>
      <c r="G410" t="s">
        <v>4682</v>
      </c>
      <c r="M410">
        <v>403</v>
      </c>
      <c r="S410">
        <v>417</v>
      </c>
      <c r="Y410" t="s">
        <v>1658</v>
      </c>
      <c r="Z410" t="s">
        <v>661</v>
      </c>
      <c r="AB410" s="57" t="s">
        <v>2662</v>
      </c>
      <c r="AC410" t="s">
        <v>3661</v>
      </c>
      <c r="AE410">
        <v>407</v>
      </c>
      <c r="AK410">
        <v>417</v>
      </c>
      <c r="AQ410">
        <v>408</v>
      </c>
      <c r="AR410" t="s">
        <v>1659</v>
      </c>
      <c r="AT410" t="s">
        <v>662</v>
      </c>
      <c r="AU410" t="s">
        <v>2663</v>
      </c>
      <c r="AW410" t="s">
        <v>3662</v>
      </c>
    </row>
    <row r="411" spans="5:49" x14ac:dyDescent="0.3">
      <c r="E411">
        <v>408</v>
      </c>
      <c r="F411" t="s">
        <v>662</v>
      </c>
      <c r="G411" t="s">
        <v>4683</v>
      </c>
      <c r="M411">
        <v>404</v>
      </c>
      <c r="S411">
        <v>418</v>
      </c>
      <c r="Y411" t="s">
        <v>1659</v>
      </c>
      <c r="Z411" t="s">
        <v>662</v>
      </c>
      <c r="AB411" s="57" t="s">
        <v>2663</v>
      </c>
      <c r="AC411" t="s">
        <v>3662</v>
      </c>
      <c r="AE411">
        <v>408</v>
      </c>
      <c r="AK411">
        <v>418</v>
      </c>
      <c r="AQ411">
        <v>409</v>
      </c>
      <c r="AR411" t="s">
        <v>1660</v>
      </c>
      <c r="AT411" t="s">
        <v>663</v>
      </c>
      <c r="AU411" t="s">
        <v>2664</v>
      </c>
      <c r="AW411" t="s">
        <v>3663</v>
      </c>
    </row>
    <row r="412" spans="5:49" x14ac:dyDescent="0.3">
      <c r="E412">
        <v>409</v>
      </c>
      <c r="F412" t="s">
        <v>663</v>
      </c>
      <c r="G412" t="s">
        <v>4684</v>
      </c>
      <c r="M412">
        <v>405</v>
      </c>
      <c r="S412">
        <v>419</v>
      </c>
      <c r="Y412" t="s">
        <v>1660</v>
      </c>
      <c r="Z412" t="s">
        <v>663</v>
      </c>
      <c r="AB412" s="57" t="s">
        <v>2664</v>
      </c>
      <c r="AC412" t="s">
        <v>3663</v>
      </c>
      <c r="AE412">
        <v>409</v>
      </c>
      <c r="AK412">
        <v>419</v>
      </c>
      <c r="AQ412">
        <v>410</v>
      </c>
      <c r="AR412" t="s">
        <v>1661</v>
      </c>
      <c r="AT412" t="s">
        <v>664</v>
      </c>
      <c r="AU412" t="s">
        <v>2665</v>
      </c>
      <c r="AW412" t="s">
        <v>3664</v>
      </c>
    </row>
    <row r="413" spans="5:49" x14ac:dyDescent="0.3">
      <c r="E413">
        <v>410</v>
      </c>
      <c r="F413" t="s">
        <v>664</v>
      </c>
      <c r="G413" t="s">
        <v>4685</v>
      </c>
      <c r="M413">
        <v>406</v>
      </c>
      <c r="S413">
        <v>420</v>
      </c>
      <c r="Y413" t="s">
        <v>1661</v>
      </c>
      <c r="Z413" t="s">
        <v>664</v>
      </c>
      <c r="AB413" s="57" t="s">
        <v>2665</v>
      </c>
      <c r="AC413" t="s">
        <v>3664</v>
      </c>
      <c r="AE413">
        <v>410</v>
      </c>
      <c r="AK413">
        <v>420</v>
      </c>
      <c r="AQ413">
        <v>411</v>
      </c>
      <c r="AR413" t="s">
        <v>1662</v>
      </c>
      <c r="AT413" t="s">
        <v>665</v>
      </c>
      <c r="AU413" t="s">
        <v>2666</v>
      </c>
      <c r="AW413" t="s">
        <v>3665</v>
      </c>
    </row>
    <row r="414" spans="5:49" x14ac:dyDescent="0.3">
      <c r="E414">
        <v>411</v>
      </c>
      <c r="F414" t="s">
        <v>665</v>
      </c>
      <c r="G414" t="s">
        <v>4686</v>
      </c>
      <c r="M414">
        <v>407</v>
      </c>
      <c r="S414">
        <v>421</v>
      </c>
      <c r="Y414" t="s">
        <v>1662</v>
      </c>
      <c r="Z414" t="s">
        <v>665</v>
      </c>
      <c r="AB414" s="57" t="s">
        <v>2666</v>
      </c>
      <c r="AC414" t="s">
        <v>3665</v>
      </c>
      <c r="AE414">
        <v>411</v>
      </c>
      <c r="AK414">
        <v>421</v>
      </c>
      <c r="AQ414">
        <v>412</v>
      </c>
      <c r="AR414" t="s">
        <v>1663</v>
      </c>
      <c r="AT414" t="s">
        <v>666</v>
      </c>
      <c r="AU414" t="s">
        <v>2667</v>
      </c>
      <c r="AW414" t="s">
        <v>3666</v>
      </c>
    </row>
    <row r="415" spans="5:49" x14ac:dyDescent="0.3">
      <c r="E415">
        <v>412</v>
      </c>
      <c r="F415" t="s">
        <v>666</v>
      </c>
      <c r="G415" t="s">
        <v>4687</v>
      </c>
      <c r="M415">
        <v>408</v>
      </c>
      <c r="S415">
        <v>422</v>
      </c>
      <c r="Y415" t="s">
        <v>1663</v>
      </c>
      <c r="Z415" t="s">
        <v>666</v>
      </c>
      <c r="AB415" s="57" t="s">
        <v>2667</v>
      </c>
      <c r="AC415" t="s">
        <v>3666</v>
      </c>
      <c r="AE415">
        <v>412</v>
      </c>
      <c r="AK415">
        <v>422</v>
      </c>
      <c r="AQ415">
        <v>413</v>
      </c>
      <c r="AR415" t="s">
        <v>1664</v>
      </c>
      <c r="AT415" t="s">
        <v>667</v>
      </c>
      <c r="AU415" t="s">
        <v>2668</v>
      </c>
      <c r="AW415" t="s">
        <v>3667</v>
      </c>
    </row>
    <row r="416" spans="5:49" x14ac:dyDescent="0.3">
      <c r="E416">
        <v>413</v>
      </c>
      <c r="F416" t="s">
        <v>667</v>
      </c>
      <c r="G416" t="s">
        <v>4688</v>
      </c>
      <c r="M416">
        <v>409</v>
      </c>
      <c r="S416">
        <v>423</v>
      </c>
      <c r="Y416" t="s">
        <v>1664</v>
      </c>
      <c r="Z416" t="s">
        <v>667</v>
      </c>
      <c r="AB416" s="57" t="s">
        <v>2668</v>
      </c>
      <c r="AC416" t="s">
        <v>3667</v>
      </c>
      <c r="AE416">
        <v>413</v>
      </c>
      <c r="AK416">
        <v>423</v>
      </c>
      <c r="AQ416">
        <v>414</v>
      </c>
      <c r="AR416" t="s">
        <v>1665</v>
      </c>
      <c r="AT416" t="s">
        <v>668</v>
      </c>
      <c r="AU416" t="s">
        <v>2669</v>
      </c>
      <c r="AW416" t="s">
        <v>3668</v>
      </c>
    </row>
    <row r="417" spans="5:49" x14ac:dyDescent="0.3">
      <c r="E417">
        <v>414</v>
      </c>
      <c r="F417" t="s">
        <v>668</v>
      </c>
      <c r="G417" t="s">
        <v>4689</v>
      </c>
      <c r="M417">
        <v>410</v>
      </c>
      <c r="S417">
        <v>424</v>
      </c>
      <c r="Y417" t="s">
        <v>1665</v>
      </c>
      <c r="Z417" t="s">
        <v>668</v>
      </c>
      <c r="AB417" s="57" t="s">
        <v>2669</v>
      </c>
      <c r="AC417" t="s">
        <v>3668</v>
      </c>
      <c r="AE417">
        <v>414</v>
      </c>
      <c r="AK417">
        <v>424</v>
      </c>
      <c r="AQ417">
        <v>415</v>
      </c>
      <c r="AR417" t="s">
        <v>1666</v>
      </c>
      <c r="AT417" t="s">
        <v>669</v>
      </c>
      <c r="AU417" t="s">
        <v>2670</v>
      </c>
      <c r="AW417" t="s">
        <v>3669</v>
      </c>
    </row>
    <row r="418" spans="5:49" x14ac:dyDescent="0.3">
      <c r="E418">
        <v>415</v>
      </c>
      <c r="F418" t="s">
        <v>669</v>
      </c>
      <c r="G418" t="s">
        <v>4690</v>
      </c>
      <c r="M418">
        <v>411</v>
      </c>
      <c r="S418">
        <v>425</v>
      </c>
      <c r="Y418" t="s">
        <v>1666</v>
      </c>
      <c r="Z418" t="s">
        <v>669</v>
      </c>
      <c r="AB418" s="57" t="s">
        <v>2670</v>
      </c>
      <c r="AC418" t="s">
        <v>3669</v>
      </c>
      <c r="AE418">
        <v>415</v>
      </c>
      <c r="AK418">
        <v>425</v>
      </c>
      <c r="AQ418">
        <v>416</v>
      </c>
      <c r="AR418" t="s">
        <v>1667</v>
      </c>
      <c r="AT418" t="s">
        <v>670</v>
      </c>
      <c r="AU418" t="s">
        <v>2671</v>
      </c>
      <c r="AW418" t="s">
        <v>3670</v>
      </c>
    </row>
    <row r="419" spans="5:49" x14ac:dyDescent="0.3">
      <c r="E419">
        <v>416</v>
      </c>
      <c r="F419" t="s">
        <v>670</v>
      </c>
      <c r="G419" t="s">
        <v>4691</v>
      </c>
      <c r="M419">
        <v>412</v>
      </c>
      <c r="S419">
        <v>426</v>
      </c>
      <c r="Y419" t="s">
        <v>1667</v>
      </c>
      <c r="Z419" t="s">
        <v>670</v>
      </c>
      <c r="AB419" s="57" t="s">
        <v>2671</v>
      </c>
      <c r="AC419" t="s">
        <v>3670</v>
      </c>
      <c r="AE419">
        <v>416</v>
      </c>
      <c r="AK419">
        <v>426</v>
      </c>
      <c r="AQ419">
        <v>417</v>
      </c>
      <c r="AR419" t="s">
        <v>1668</v>
      </c>
      <c r="AT419" t="s">
        <v>671</v>
      </c>
      <c r="AU419" t="s">
        <v>2672</v>
      </c>
      <c r="AW419" t="s">
        <v>3671</v>
      </c>
    </row>
    <row r="420" spans="5:49" x14ac:dyDescent="0.3">
      <c r="E420">
        <v>417</v>
      </c>
      <c r="F420" t="s">
        <v>671</v>
      </c>
      <c r="G420" t="s">
        <v>4692</v>
      </c>
      <c r="M420">
        <v>413</v>
      </c>
      <c r="S420">
        <v>427</v>
      </c>
      <c r="Y420" t="s">
        <v>1668</v>
      </c>
      <c r="Z420" t="s">
        <v>671</v>
      </c>
      <c r="AB420" s="57" t="s">
        <v>2672</v>
      </c>
      <c r="AC420" t="s">
        <v>3671</v>
      </c>
      <c r="AE420">
        <v>417</v>
      </c>
      <c r="AK420">
        <v>427</v>
      </c>
      <c r="AQ420">
        <v>418</v>
      </c>
      <c r="AR420" t="s">
        <v>1669</v>
      </c>
      <c r="AT420" t="s">
        <v>672</v>
      </c>
      <c r="AU420" t="s">
        <v>2673</v>
      </c>
      <c r="AW420" t="s">
        <v>3672</v>
      </c>
    </row>
    <row r="421" spans="5:49" x14ac:dyDescent="0.3">
      <c r="E421">
        <v>418</v>
      </c>
      <c r="F421" t="s">
        <v>672</v>
      </c>
      <c r="G421" t="s">
        <v>4693</v>
      </c>
      <c r="M421">
        <v>414</v>
      </c>
      <c r="S421">
        <v>428</v>
      </c>
      <c r="Y421" t="s">
        <v>1669</v>
      </c>
      <c r="Z421" t="s">
        <v>672</v>
      </c>
      <c r="AB421" s="57" t="s">
        <v>2673</v>
      </c>
      <c r="AC421" t="s">
        <v>3672</v>
      </c>
      <c r="AE421">
        <v>418</v>
      </c>
      <c r="AK421">
        <v>428</v>
      </c>
      <c r="AQ421">
        <v>419</v>
      </c>
      <c r="AR421" t="s">
        <v>1670</v>
      </c>
      <c r="AT421" t="s">
        <v>673</v>
      </c>
      <c r="AU421" t="s">
        <v>2674</v>
      </c>
      <c r="AW421" t="s">
        <v>3673</v>
      </c>
    </row>
    <row r="422" spans="5:49" x14ac:dyDescent="0.3">
      <c r="E422">
        <v>419</v>
      </c>
      <c r="F422" t="s">
        <v>673</v>
      </c>
      <c r="G422" t="s">
        <v>4694</v>
      </c>
      <c r="M422">
        <v>415</v>
      </c>
      <c r="S422">
        <v>429</v>
      </c>
      <c r="Y422" t="s">
        <v>1670</v>
      </c>
      <c r="Z422" t="s">
        <v>673</v>
      </c>
      <c r="AB422" s="57" t="s">
        <v>2674</v>
      </c>
      <c r="AC422" t="s">
        <v>3673</v>
      </c>
      <c r="AE422">
        <v>419</v>
      </c>
      <c r="AK422">
        <v>429</v>
      </c>
      <c r="AQ422">
        <v>420</v>
      </c>
      <c r="AR422" t="s">
        <v>1671</v>
      </c>
      <c r="AT422" t="s">
        <v>674</v>
      </c>
      <c r="AU422" t="s">
        <v>2675</v>
      </c>
      <c r="AW422" t="s">
        <v>3674</v>
      </c>
    </row>
    <row r="423" spans="5:49" x14ac:dyDescent="0.3">
      <c r="E423">
        <v>420</v>
      </c>
      <c r="F423" t="s">
        <v>674</v>
      </c>
      <c r="G423" t="s">
        <v>4695</v>
      </c>
      <c r="M423">
        <v>416</v>
      </c>
      <c r="S423">
        <v>430</v>
      </c>
      <c r="Y423" t="s">
        <v>1671</v>
      </c>
      <c r="Z423" t="s">
        <v>674</v>
      </c>
      <c r="AB423" s="57" t="s">
        <v>2675</v>
      </c>
      <c r="AC423" t="s">
        <v>3674</v>
      </c>
      <c r="AE423">
        <v>420</v>
      </c>
      <c r="AK423">
        <v>430</v>
      </c>
      <c r="AQ423">
        <v>421</v>
      </c>
      <c r="AR423" t="s">
        <v>1672</v>
      </c>
      <c r="AT423" t="s">
        <v>675</v>
      </c>
      <c r="AU423" t="s">
        <v>2676</v>
      </c>
      <c r="AW423" t="s">
        <v>3675</v>
      </c>
    </row>
    <row r="424" spans="5:49" x14ac:dyDescent="0.3">
      <c r="E424">
        <v>421</v>
      </c>
      <c r="F424" t="s">
        <v>675</v>
      </c>
      <c r="G424" t="s">
        <v>4696</v>
      </c>
      <c r="M424">
        <v>417</v>
      </c>
      <c r="S424">
        <v>431</v>
      </c>
      <c r="Y424" t="s">
        <v>1672</v>
      </c>
      <c r="Z424" t="s">
        <v>675</v>
      </c>
      <c r="AB424" s="57" t="s">
        <v>2676</v>
      </c>
      <c r="AC424" t="s">
        <v>3675</v>
      </c>
      <c r="AE424">
        <v>421</v>
      </c>
      <c r="AK424">
        <v>431</v>
      </c>
      <c r="AQ424">
        <v>422</v>
      </c>
      <c r="AR424" t="s">
        <v>1673</v>
      </c>
      <c r="AT424" t="s">
        <v>676</v>
      </c>
      <c r="AU424" t="s">
        <v>2677</v>
      </c>
      <c r="AW424" t="s">
        <v>3676</v>
      </c>
    </row>
    <row r="425" spans="5:49" x14ac:dyDescent="0.3">
      <c r="E425">
        <v>422</v>
      </c>
      <c r="F425" t="s">
        <v>676</v>
      </c>
      <c r="G425" t="s">
        <v>4697</v>
      </c>
      <c r="M425">
        <v>418</v>
      </c>
      <c r="S425">
        <v>432</v>
      </c>
      <c r="Y425" t="s">
        <v>1673</v>
      </c>
      <c r="Z425" t="s">
        <v>676</v>
      </c>
      <c r="AB425" s="57" t="s">
        <v>2677</v>
      </c>
      <c r="AC425" t="s">
        <v>3676</v>
      </c>
      <c r="AE425">
        <v>422</v>
      </c>
      <c r="AK425">
        <v>432</v>
      </c>
      <c r="AQ425">
        <v>423</v>
      </c>
      <c r="AR425" t="s">
        <v>1674</v>
      </c>
      <c r="AT425" t="s">
        <v>677</v>
      </c>
      <c r="AU425" t="s">
        <v>2678</v>
      </c>
      <c r="AW425" t="s">
        <v>3677</v>
      </c>
    </row>
    <row r="426" spans="5:49" x14ac:dyDescent="0.3">
      <c r="E426">
        <v>423</v>
      </c>
      <c r="F426" t="s">
        <v>677</v>
      </c>
      <c r="G426" t="s">
        <v>4698</v>
      </c>
      <c r="M426">
        <v>419</v>
      </c>
      <c r="S426">
        <v>433</v>
      </c>
      <c r="Y426" t="s">
        <v>1674</v>
      </c>
      <c r="Z426" t="s">
        <v>677</v>
      </c>
      <c r="AB426" s="57" t="s">
        <v>2678</v>
      </c>
      <c r="AC426" t="s">
        <v>3677</v>
      </c>
      <c r="AE426">
        <v>423</v>
      </c>
      <c r="AK426">
        <v>433</v>
      </c>
      <c r="AQ426">
        <v>424</v>
      </c>
      <c r="AR426" t="s">
        <v>1675</v>
      </c>
      <c r="AT426" t="s">
        <v>678</v>
      </c>
      <c r="AU426" t="s">
        <v>2679</v>
      </c>
      <c r="AW426" t="s">
        <v>3678</v>
      </c>
    </row>
    <row r="427" spans="5:49" x14ac:dyDescent="0.3">
      <c r="E427">
        <v>424</v>
      </c>
      <c r="F427" t="s">
        <v>678</v>
      </c>
      <c r="G427" t="s">
        <v>4699</v>
      </c>
      <c r="M427">
        <v>420</v>
      </c>
      <c r="S427">
        <v>434</v>
      </c>
      <c r="Y427" t="s">
        <v>1675</v>
      </c>
      <c r="Z427" t="s">
        <v>678</v>
      </c>
      <c r="AB427" s="57" t="s">
        <v>2679</v>
      </c>
      <c r="AC427" t="s">
        <v>3678</v>
      </c>
      <c r="AE427">
        <v>424</v>
      </c>
      <c r="AK427">
        <v>434</v>
      </c>
      <c r="AQ427">
        <v>425</v>
      </c>
      <c r="AR427" t="s">
        <v>1676</v>
      </c>
      <c r="AT427" t="s">
        <v>679</v>
      </c>
      <c r="AU427" t="s">
        <v>2680</v>
      </c>
      <c r="AW427" t="s">
        <v>3679</v>
      </c>
    </row>
    <row r="428" spans="5:49" x14ac:dyDescent="0.3">
      <c r="E428">
        <v>425</v>
      </c>
      <c r="F428" t="s">
        <v>679</v>
      </c>
      <c r="G428" t="s">
        <v>4700</v>
      </c>
      <c r="M428">
        <v>421</v>
      </c>
      <c r="S428">
        <v>435</v>
      </c>
      <c r="Y428" t="s">
        <v>1676</v>
      </c>
      <c r="Z428" t="s">
        <v>679</v>
      </c>
      <c r="AB428" s="57" t="s">
        <v>2680</v>
      </c>
      <c r="AC428" t="s">
        <v>3679</v>
      </c>
      <c r="AE428">
        <v>425</v>
      </c>
      <c r="AK428">
        <v>435</v>
      </c>
      <c r="AQ428">
        <v>426</v>
      </c>
      <c r="AR428" t="s">
        <v>1677</v>
      </c>
      <c r="AT428" t="s">
        <v>680</v>
      </c>
      <c r="AU428" t="s">
        <v>2681</v>
      </c>
      <c r="AW428" t="s">
        <v>3680</v>
      </c>
    </row>
    <row r="429" spans="5:49" x14ac:dyDescent="0.3">
      <c r="E429">
        <v>426</v>
      </c>
      <c r="F429" t="s">
        <v>680</v>
      </c>
      <c r="G429" t="s">
        <v>4701</v>
      </c>
      <c r="M429">
        <v>422</v>
      </c>
      <c r="S429">
        <v>436</v>
      </c>
      <c r="Y429" t="s">
        <v>1677</v>
      </c>
      <c r="Z429" t="s">
        <v>680</v>
      </c>
      <c r="AB429" s="57" t="s">
        <v>2681</v>
      </c>
      <c r="AC429" t="s">
        <v>3680</v>
      </c>
      <c r="AE429">
        <v>426</v>
      </c>
      <c r="AK429">
        <v>436</v>
      </c>
      <c r="AQ429">
        <v>427</v>
      </c>
      <c r="AR429" t="s">
        <v>1678</v>
      </c>
      <c r="AT429" t="s">
        <v>681</v>
      </c>
      <c r="AU429" t="s">
        <v>2682</v>
      </c>
      <c r="AW429" t="s">
        <v>3681</v>
      </c>
    </row>
    <row r="430" spans="5:49" x14ac:dyDescent="0.3">
      <c r="E430">
        <v>427</v>
      </c>
      <c r="F430" t="s">
        <v>681</v>
      </c>
      <c r="G430" t="s">
        <v>4702</v>
      </c>
      <c r="M430">
        <v>423</v>
      </c>
      <c r="S430">
        <v>437</v>
      </c>
      <c r="Y430" t="s">
        <v>1678</v>
      </c>
      <c r="Z430" t="s">
        <v>681</v>
      </c>
      <c r="AB430" s="57" t="s">
        <v>2682</v>
      </c>
      <c r="AC430" t="s">
        <v>3681</v>
      </c>
      <c r="AE430">
        <v>427</v>
      </c>
      <c r="AK430">
        <v>437</v>
      </c>
      <c r="AQ430">
        <v>428</v>
      </c>
      <c r="AR430" t="s">
        <v>1679</v>
      </c>
      <c r="AT430" t="s">
        <v>682</v>
      </c>
      <c r="AU430" t="s">
        <v>2683</v>
      </c>
      <c r="AW430" t="s">
        <v>3682</v>
      </c>
    </row>
    <row r="431" spans="5:49" x14ac:dyDescent="0.3">
      <c r="E431">
        <v>428</v>
      </c>
      <c r="F431" t="s">
        <v>682</v>
      </c>
      <c r="G431" t="s">
        <v>4703</v>
      </c>
      <c r="M431">
        <v>424</v>
      </c>
      <c r="S431">
        <v>438</v>
      </c>
      <c r="Y431" t="s">
        <v>1679</v>
      </c>
      <c r="Z431" t="s">
        <v>682</v>
      </c>
      <c r="AB431" s="57" t="s">
        <v>2683</v>
      </c>
      <c r="AC431" t="s">
        <v>3682</v>
      </c>
      <c r="AE431">
        <v>428</v>
      </c>
      <c r="AK431">
        <v>438</v>
      </c>
      <c r="AQ431">
        <v>429</v>
      </c>
      <c r="AR431" t="s">
        <v>1680</v>
      </c>
      <c r="AT431" t="s">
        <v>683</v>
      </c>
      <c r="AU431" t="s">
        <v>2684</v>
      </c>
      <c r="AW431" t="s">
        <v>3683</v>
      </c>
    </row>
    <row r="432" spans="5:49" x14ac:dyDescent="0.3">
      <c r="E432">
        <v>429</v>
      </c>
      <c r="F432" t="s">
        <v>683</v>
      </c>
      <c r="G432" t="s">
        <v>4704</v>
      </c>
      <c r="M432">
        <v>425</v>
      </c>
      <c r="S432">
        <v>439</v>
      </c>
      <c r="Y432" t="s">
        <v>1680</v>
      </c>
      <c r="Z432" t="s">
        <v>683</v>
      </c>
      <c r="AB432" s="57" t="s">
        <v>2684</v>
      </c>
      <c r="AC432" t="s">
        <v>3683</v>
      </c>
      <c r="AE432">
        <v>429</v>
      </c>
      <c r="AK432">
        <v>439</v>
      </c>
      <c r="AQ432">
        <v>430</v>
      </c>
      <c r="AR432" t="s">
        <v>1681</v>
      </c>
      <c r="AT432" t="s">
        <v>684</v>
      </c>
      <c r="AU432" t="s">
        <v>2685</v>
      </c>
      <c r="AW432" t="s">
        <v>3684</v>
      </c>
    </row>
    <row r="433" spans="5:49" x14ac:dyDescent="0.3">
      <c r="E433">
        <v>430</v>
      </c>
      <c r="F433" t="s">
        <v>684</v>
      </c>
      <c r="G433" t="s">
        <v>4705</v>
      </c>
      <c r="M433">
        <v>426</v>
      </c>
      <c r="S433">
        <v>440</v>
      </c>
      <c r="Y433" t="s">
        <v>1681</v>
      </c>
      <c r="Z433" t="s">
        <v>684</v>
      </c>
      <c r="AB433" s="57" t="s">
        <v>2685</v>
      </c>
      <c r="AC433" t="s">
        <v>3684</v>
      </c>
      <c r="AE433">
        <v>430</v>
      </c>
      <c r="AK433">
        <v>440</v>
      </c>
      <c r="AQ433">
        <v>431</v>
      </c>
      <c r="AR433" t="s">
        <v>1682</v>
      </c>
      <c r="AT433" t="s">
        <v>685</v>
      </c>
      <c r="AU433" t="s">
        <v>2686</v>
      </c>
      <c r="AW433" t="s">
        <v>3685</v>
      </c>
    </row>
    <row r="434" spans="5:49" x14ac:dyDescent="0.3">
      <c r="E434">
        <v>431</v>
      </c>
      <c r="F434" t="s">
        <v>685</v>
      </c>
      <c r="G434" t="s">
        <v>4706</v>
      </c>
      <c r="M434">
        <v>427</v>
      </c>
      <c r="S434">
        <v>441</v>
      </c>
      <c r="Y434" t="s">
        <v>1682</v>
      </c>
      <c r="Z434" t="s">
        <v>685</v>
      </c>
      <c r="AB434" s="57" t="s">
        <v>2686</v>
      </c>
      <c r="AC434" t="s">
        <v>3685</v>
      </c>
      <c r="AE434">
        <v>431</v>
      </c>
      <c r="AK434">
        <v>441</v>
      </c>
      <c r="AQ434">
        <v>432</v>
      </c>
      <c r="AR434" t="s">
        <v>1683</v>
      </c>
      <c r="AT434" t="s">
        <v>686</v>
      </c>
      <c r="AU434" t="s">
        <v>2687</v>
      </c>
      <c r="AW434" t="s">
        <v>3686</v>
      </c>
    </row>
    <row r="435" spans="5:49" x14ac:dyDescent="0.3">
      <c r="E435">
        <v>432</v>
      </c>
      <c r="F435" t="s">
        <v>686</v>
      </c>
      <c r="G435" t="s">
        <v>4707</v>
      </c>
      <c r="M435">
        <v>428</v>
      </c>
      <c r="S435">
        <v>442</v>
      </c>
      <c r="Y435" t="s">
        <v>1683</v>
      </c>
      <c r="Z435" t="s">
        <v>686</v>
      </c>
      <c r="AB435" s="57" t="s">
        <v>2687</v>
      </c>
      <c r="AC435" t="s">
        <v>3686</v>
      </c>
      <c r="AE435">
        <v>432</v>
      </c>
      <c r="AK435">
        <v>442</v>
      </c>
      <c r="AQ435">
        <v>433</v>
      </c>
      <c r="AR435" t="s">
        <v>1684</v>
      </c>
      <c r="AT435" t="s">
        <v>687</v>
      </c>
      <c r="AU435" t="s">
        <v>2688</v>
      </c>
      <c r="AW435" t="s">
        <v>3687</v>
      </c>
    </row>
    <row r="436" spans="5:49" x14ac:dyDescent="0.3">
      <c r="E436">
        <v>433</v>
      </c>
      <c r="F436" t="s">
        <v>687</v>
      </c>
      <c r="G436" t="s">
        <v>4708</v>
      </c>
      <c r="M436">
        <v>429</v>
      </c>
      <c r="S436">
        <v>443</v>
      </c>
      <c r="Y436" t="s">
        <v>1684</v>
      </c>
      <c r="Z436" t="s">
        <v>687</v>
      </c>
      <c r="AB436" s="57" t="s">
        <v>2688</v>
      </c>
      <c r="AC436" t="s">
        <v>3687</v>
      </c>
      <c r="AE436">
        <v>433</v>
      </c>
      <c r="AK436">
        <v>443</v>
      </c>
      <c r="AQ436">
        <v>434</v>
      </c>
      <c r="AR436" t="s">
        <v>1685</v>
      </c>
      <c r="AT436" t="s">
        <v>688</v>
      </c>
      <c r="AU436" t="s">
        <v>2689</v>
      </c>
      <c r="AW436" t="s">
        <v>3688</v>
      </c>
    </row>
    <row r="437" spans="5:49" x14ac:dyDescent="0.3">
      <c r="E437">
        <v>434</v>
      </c>
      <c r="F437" t="s">
        <v>688</v>
      </c>
      <c r="G437" t="s">
        <v>4709</v>
      </c>
      <c r="M437">
        <v>430</v>
      </c>
      <c r="S437">
        <v>444</v>
      </c>
      <c r="Y437" t="s">
        <v>1685</v>
      </c>
      <c r="Z437" t="s">
        <v>688</v>
      </c>
      <c r="AB437" s="57" t="s">
        <v>2689</v>
      </c>
      <c r="AC437" t="s">
        <v>3688</v>
      </c>
      <c r="AE437">
        <v>434</v>
      </c>
      <c r="AK437">
        <v>444</v>
      </c>
      <c r="AQ437">
        <v>435</v>
      </c>
      <c r="AR437" t="s">
        <v>1686</v>
      </c>
      <c r="AT437" t="s">
        <v>689</v>
      </c>
      <c r="AU437" t="s">
        <v>2690</v>
      </c>
      <c r="AW437" t="s">
        <v>3689</v>
      </c>
    </row>
    <row r="438" spans="5:49" x14ac:dyDescent="0.3">
      <c r="E438">
        <v>435</v>
      </c>
      <c r="F438" t="s">
        <v>689</v>
      </c>
      <c r="G438" t="s">
        <v>4710</v>
      </c>
      <c r="M438">
        <v>431</v>
      </c>
      <c r="S438">
        <v>445</v>
      </c>
      <c r="Y438" t="s">
        <v>1686</v>
      </c>
      <c r="Z438" t="s">
        <v>689</v>
      </c>
      <c r="AB438" s="57" t="s">
        <v>2690</v>
      </c>
      <c r="AC438" t="s">
        <v>3689</v>
      </c>
      <c r="AE438">
        <v>435</v>
      </c>
      <c r="AK438">
        <v>445</v>
      </c>
      <c r="AQ438">
        <v>436</v>
      </c>
      <c r="AR438" t="s">
        <v>1687</v>
      </c>
      <c r="AT438" t="s">
        <v>690</v>
      </c>
      <c r="AU438" t="s">
        <v>2691</v>
      </c>
      <c r="AW438" t="s">
        <v>3690</v>
      </c>
    </row>
    <row r="439" spans="5:49" x14ac:dyDescent="0.3">
      <c r="E439">
        <v>436</v>
      </c>
      <c r="F439" t="s">
        <v>690</v>
      </c>
      <c r="G439" t="s">
        <v>4711</v>
      </c>
      <c r="M439">
        <v>432</v>
      </c>
      <c r="S439">
        <v>446</v>
      </c>
      <c r="Y439" t="s">
        <v>1687</v>
      </c>
      <c r="Z439" t="s">
        <v>690</v>
      </c>
      <c r="AB439" s="57" t="s">
        <v>2691</v>
      </c>
      <c r="AC439" t="s">
        <v>3690</v>
      </c>
      <c r="AE439">
        <v>436</v>
      </c>
      <c r="AK439">
        <v>446</v>
      </c>
      <c r="AQ439">
        <v>437</v>
      </c>
      <c r="AR439" t="s">
        <v>1688</v>
      </c>
      <c r="AT439" t="s">
        <v>691</v>
      </c>
      <c r="AU439" t="s">
        <v>2692</v>
      </c>
      <c r="AW439" t="s">
        <v>3691</v>
      </c>
    </row>
    <row r="440" spans="5:49" x14ac:dyDescent="0.3">
      <c r="E440">
        <v>437</v>
      </c>
      <c r="F440" t="s">
        <v>691</v>
      </c>
      <c r="G440" t="s">
        <v>4712</v>
      </c>
      <c r="M440">
        <v>433</v>
      </c>
      <c r="S440">
        <v>447</v>
      </c>
      <c r="Y440" t="s">
        <v>1688</v>
      </c>
      <c r="Z440" t="s">
        <v>691</v>
      </c>
      <c r="AB440" s="57" t="s">
        <v>2692</v>
      </c>
      <c r="AC440" t="s">
        <v>3691</v>
      </c>
      <c r="AE440">
        <v>437</v>
      </c>
      <c r="AK440">
        <v>447</v>
      </c>
      <c r="AQ440">
        <v>438</v>
      </c>
      <c r="AR440" t="s">
        <v>1689</v>
      </c>
      <c r="AT440" t="s">
        <v>692</v>
      </c>
      <c r="AU440" t="s">
        <v>2693</v>
      </c>
      <c r="AW440" t="s">
        <v>3692</v>
      </c>
    </row>
    <row r="441" spans="5:49" x14ac:dyDescent="0.3">
      <c r="E441">
        <v>438</v>
      </c>
      <c r="F441" t="s">
        <v>692</v>
      </c>
      <c r="G441" t="s">
        <v>4713</v>
      </c>
      <c r="M441">
        <v>434</v>
      </c>
      <c r="S441">
        <v>448</v>
      </c>
      <c r="Y441" t="s">
        <v>1689</v>
      </c>
      <c r="Z441" t="s">
        <v>692</v>
      </c>
      <c r="AB441" s="57" t="s">
        <v>2693</v>
      </c>
      <c r="AC441" t="s">
        <v>3692</v>
      </c>
      <c r="AE441">
        <v>438</v>
      </c>
      <c r="AK441">
        <v>448</v>
      </c>
      <c r="AQ441">
        <v>439</v>
      </c>
      <c r="AR441" t="s">
        <v>1690</v>
      </c>
      <c r="AT441" t="s">
        <v>693</v>
      </c>
      <c r="AU441" t="s">
        <v>2694</v>
      </c>
      <c r="AW441" t="s">
        <v>3693</v>
      </c>
    </row>
    <row r="442" spans="5:49" x14ac:dyDescent="0.3">
      <c r="E442">
        <v>439</v>
      </c>
      <c r="F442" t="s">
        <v>693</v>
      </c>
      <c r="G442" t="s">
        <v>4714</v>
      </c>
      <c r="M442">
        <v>435</v>
      </c>
      <c r="S442">
        <v>449</v>
      </c>
      <c r="Y442" t="s">
        <v>1690</v>
      </c>
      <c r="Z442" t="s">
        <v>693</v>
      </c>
      <c r="AB442" s="57" t="s">
        <v>2694</v>
      </c>
      <c r="AC442" t="s">
        <v>3693</v>
      </c>
      <c r="AE442">
        <v>439</v>
      </c>
      <c r="AK442">
        <v>449</v>
      </c>
      <c r="AQ442">
        <v>440</v>
      </c>
      <c r="AR442" t="s">
        <v>1691</v>
      </c>
      <c r="AT442" t="s">
        <v>694</v>
      </c>
      <c r="AU442" t="s">
        <v>2695</v>
      </c>
      <c r="AW442" t="s">
        <v>3694</v>
      </c>
    </row>
    <row r="443" spans="5:49" x14ac:dyDescent="0.3">
      <c r="E443">
        <v>440</v>
      </c>
      <c r="F443" t="s">
        <v>694</v>
      </c>
      <c r="G443" t="s">
        <v>4715</v>
      </c>
      <c r="M443">
        <v>436</v>
      </c>
      <c r="S443">
        <v>450</v>
      </c>
      <c r="Y443" t="s">
        <v>1691</v>
      </c>
      <c r="Z443" t="s">
        <v>694</v>
      </c>
      <c r="AB443" s="57" t="s">
        <v>2695</v>
      </c>
      <c r="AC443" t="s">
        <v>3694</v>
      </c>
      <c r="AE443">
        <v>440</v>
      </c>
      <c r="AK443">
        <v>450</v>
      </c>
      <c r="AQ443">
        <v>441</v>
      </c>
      <c r="AR443" t="s">
        <v>1692</v>
      </c>
      <c r="AT443" t="s">
        <v>695</v>
      </c>
      <c r="AU443" t="s">
        <v>2696</v>
      </c>
      <c r="AW443" t="s">
        <v>3695</v>
      </c>
    </row>
    <row r="444" spans="5:49" x14ac:dyDescent="0.3">
      <c r="E444">
        <v>441</v>
      </c>
      <c r="F444" t="s">
        <v>695</v>
      </c>
      <c r="G444" t="s">
        <v>4716</v>
      </c>
      <c r="M444">
        <v>437</v>
      </c>
      <c r="S444">
        <v>451</v>
      </c>
      <c r="Y444" t="s">
        <v>1692</v>
      </c>
      <c r="Z444" t="s">
        <v>695</v>
      </c>
      <c r="AB444" s="57" t="s">
        <v>2696</v>
      </c>
      <c r="AC444" t="s">
        <v>3695</v>
      </c>
      <c r="AE444">
        <v>441</v>
      </c>
      <c r="AK444">
        <v>451</v>
      </c>
      <c r="AQ444">
        <v>442</v>
      </c>
      <c r="AR444" t="s">
        <v>1693</v>
      </c>
      <c r="AT444" t="s">
        <v>696</v>
      </c>
      <c r="AU444" t="s">
        <v>2697</v>
      </c>
      <c r="AW444" t="s">
        <v>3696</v>
      </c>
    </row>
    <row r="445" spans="5:49" x14ac:dyDescent="0.3">
      <c r="E445">
        <v>442</v>
      </c>
      <c r="F445" t="s">
        <v>696</v>
      </c>
      <c r="G445" t="s">
        <v>4717</v>
      </c>
      <c r="M445">
        <v>438</v>
      </c>
      <c r="S445">
        <v>452</v>
      </c>
      <c r="Y445" t="s">
        <v>1693</v>
      </c>
      <c r="Z445" t="s">
        <v>696</v>
      </c>
      <c r="AB445" s="57" t="s">
        <v>2697</v>
      </c>
      <c r="AC445" t="s">
        <v>3696</v>
      </c>
      <c r="AE445">
        <v>442</v>
      </c>
      <c r="AK445">
        <v>452</v>
      </c>
      <c r="AQ445">
        <v>443</v>
      </c>
      <c r="AR445" t="s">
        <v>1694</v>
      </c>
      <c r="AT445" t="s">
        <v>697</v>
      </c>
      <c r="AU445" t="s">
        <v>2698</v>
      </c>
      <c r="AW445" t="s">
        <v>3697</v>
      </c>
    </row>
    <row r="446" spans="5:49" x14ac:dyDescent="0.3">
      <c r="E446">
        <v>443</v>
      </c>
      <c r="F446" t="s">
        <v>697</v>
      </c>
      <c r="G446" t="s">
        <v>4718</v>
      </c>
      <c r="M446">
        <v>439</v>
      </c>
      <c r="S446">
        <v>453</v>
      </c>
      <c r="Y446" t="s">
        <v>1694</v>
      </c>
      <c r="Z446" t="s">
        <v>697</v>
      </c>
      <c r="AB446" s="57" t="s">
        <v>2698</v>
      </c>
      <c r="AC446" t="s">
        <v>3697</v>
      </c>
      <c r="AE446">
        <v>443</v>
      </c>
      <c r="AK446">
        <v>453</v>
      </c>
      <c r="AQ446">
        <v>444</v>
      </c>
      <c r="AR446" t="s">
        <v>1695</v>
      </c>
      <c r="AT446" t="s">
        <v>698</v>
      </c>
      <c r="AU446" t="s">
        <v>2699</v>
      </c>
      <c r="AW446" t="s">
        <v>3698</v>
      </c>
    </row>
    <row r="447" spans="5:49" x14ac:dyDescent="0.3">
      <c r="E447">
        <v>444</v>
      </c>
      <c r="F447" t="s">
        <v>698</v>
      </c>
      <c r="G447" t="s">
        <v>4719</v>
      </c>
      <c r="M447">
        <v>440</v>
      </c>
      <c r="S447">
        <v>454</v>
      </c>
      <c r="Y447" t="s">
        <v>1695</v>
      </c>
      <c r="Z447" t="s">
        <v>698</v>
      </c>
      <c r="AB447" s="57" t="s">
        <v>2699</v>
      </c>
      <c r="AC447" t="s">
        <v>3698</v>
      </c>
      <c r="AE447">
        <v>444</v>
      </c>
      <c r="AK447">
        <v>454</v>
      </c>
      <c r="AQ447">
        <v>445</v>
      </c>
      <c r="AR447" t="s">
        <v>1696</v>
      </c>
      <c r="AT447" t="s">
        <v>699</v>
      </c>
      <c r="AU447" t="s">
        <v>2700</v>
      </c>
      <c r="AW447" t="s">
        <v>3699</v>
      </c>
    </row>
    <row r="448" spans="5:49" x14ac:dyDescent="0.3">
      <c r="E448">
        <v>445</v>
      </c>
      <c r="F448" t="s">
        <v>699</v>
      </c>
      <c r="G448" t="s">
        <v>4720</v>
      </c>
      <c r="M448">
        <v>441</v>
      </c>
      <c r="S448">
        <v>455</v>
      </c>
      <c r="Y448" t="s">
        <v>1696</v>
      </c>
      <c r="Z448" t="s">
        <v>699</v>
      </c>
      <c r="AB448" s="57" t="s">
        <v>2700</v>
      </c>
      <c r="AC448" t="s">
        <v>3699</v>
      </c>
      <c r="AE448">
        <v>445</v>
      </c>
      <c r="AK448">
        <v>455</v>
      </c>
      <c r="AQ448">
        <v>446</v>
      </c>
      <c r="AR448" t="s">
        <v>1697</v>
      </c>
      <c r="AT448" t="s">
        <v>700</v>
      </c>
      <c r="AU448" t="s">
        <v>2701</v>
      </c>
      <c r="AW448" t="s">
        <v>3700</v>
      </c>
    </row>
    <row r="449" spans="5:49" x14ac:dyDescent="0.3">
      <c r="E449">
        <v>446</v>
      </c>
      <c r="F449" t="s">
        <v>700</v>
      </c>
      <c r="G449" t="s">
        <v>4721</v>
      </c>
      <c r="M449">
        <v>442</v>
      </c>
      <c r="S449">
        <v>456</v>
      </c>
      <c r="Y449" t="s">
        <v>1697</v>
      </c>
      <c r="Z449" t="s">
        <v>700</v>
      </c>
      <c r="AB449" s="57" t="s">
        <v>2701</v>
      </c>
      <c r="AC449" t="s">
        <v>3700</v>
      </c>
      <c r="AE449">
        <v>446</v>
      </c>
      <c r="AK449">
        <v>456</v>
      </c>
      <c r="AQ449">
        <v>447</v>
      </c>
      <c r="AR449" t="s">
        <v>1698</v>
      </c>
      <c r="AT449" t="s">
        <v>701</v>
      </c>
      <c r="AU449" t="s">
        <v>2702</v>
      </c>
      <c r="AW449" t="s">
        <v>3701</v>
      </c>
    </row>
    <row r="450" spans="5:49" x14ac:dyDescent="0.3">
      <c r="E450">
        <v>447</v>
      </c>
      <c r="F450" t="s">
        <v>701</v>
      </c>
      <c r="G450" t="s">
        <v>4722</v>
      </c>
      <c r="M450">
        <v>443</v>
      </c>
      <c r="S450">
        <v>457</v>
      </c>
      <c r="Y450" t="s">
        <v>1698</v>
      </c>
      <c r="Z450" t="s">
        <v>701</v>
      </c>
      <c r="AB450" s="57" t="s">
        <v>2702</v>
      </c>
      <c r="AC450" t="s">
        <v>3701</v>
      </c>
      <c r="AE450">
        <v>447</v>
      </c>
      <c r="AK450">
        <v>457</v>
      </c>
      <c r="AQ450">
        <v>448</v>
      </c>
      <c r="AR450" t="s">
        <v>1699</v>
      </c>
      <c r="AT450" t="s">
        <v>702</v>
      </c>
      <c r="AU450" t="s">
        <v>2703</v>
      </c>
      <c r="AW450" t="s">
        <v>3702</v>
      </c>
    </row>
    <row r="451" spans="5:49" x14ac:dyDescent="0.3">
      <c r="E451">
        <v>448</v>
      </c>
      <c r="F451" t="s">
        <v>702</v>
      </c>
      <c r="G451" t="s">
        <v>4723</v>
      </c>
      <c r="M451">
        <v>444</v>
      </c>
      <c r="S451">
        <v>458</v>
      </c>
      <c r="Y451" t="s">
        <v>1699</v>
      </c>
      <c r="Z451" t="s">
        <v>702</v>
      </c>
      <c r="AB451" s="57" t="s">
        <v>2703</v>
      </c>
      <c r="AC451" t="s">
        <v>3702</v>
      </c>
      <c r="AE451">
        <v>448</v>
      </c>
      <c r="AK451">
        <v>458</v>
      </c>
      <c r="AQ451">
        <v>449</v>
      </c>
      <c r="AR451" t="s">
        <v>1700</v>
      </c>
      <c r="AT451" t="s">
        <v>703</v>
      </c>
      <c r="AU451" t="s">
        <v>2704</v>
      </c>
      <c r="AW451" t="s">
        <v>3703</v>
      </c>
    </row>
    <row r="452" spans="5:49" x14ac:dyDescent="0.3">
      <c r="E452">
        <v>449</v>
      </c>
      <c r="F452" t="s">
        <v>703</v>
      </c>
      <c r="G452" t="s">
        <v>4724</v>
      </c>
      <c r="M452">
        <v>445</v>
      </c>
      <c r="S452">
        <v>459</v>
      </c>
      <c r="Y452" t="s">
        <v>1700</v>
      </c>
      <c r="Z452" t="s">
        <v>703</v>
      </c>
      <c r="AB452" s="57" t="s">
        <v>2704</v>
      </c>
      <c r="AC452" t="s">
        <v>3703</v>
      </c>
      <c r="AE452">
        <v>449</v>
      </c>
      <c r="AK452">
        <v>459</v>
      </c>
      <c r="AQ452">
        <v>450</v>
      </c>
      <c r="AR452" t="s">
        <v>1701</v>
      </c>
      <c r="AT452" t="s">
        <v>704</v>
      </c>
      <c r="AU452" t="s">
        <v>2705</v>
      </c>
      <c r="AW452" t="s">
        <v>3704</v>
      </c>
    </row>
    <row r="453" spans="5:49" x14ac:dyDescent="0.3">
      <c r="E453">
        <v>450</v>
      </c>
      <c r="F453" t="s">
        <v>704</v>
      </c>
      <c r="G453" t="s">
        <v>4725</v>
      </c>
      <c r="M453">
        <v>446</v>
      </c>
      <c r="S453">
        <v>460</v>
      </c>
      <c r="Y453" t="s">
        <v>1701</v>
      </c>
      <c r="Z453" t="s">
        <v>704</v>
      </c>
      <c r="AB453" s="57" t="s">
        <v>2705</v>
      </c>
      <c r="AC453" t="s">
        <v>3704</v>
      </c>
      <c r="AE453">
        <v>450</v>
      </c>
      <c r="AK453">
        <v>460</v>
      </c>
      <c r="AQ453">
        <v>451</v>
      </c>
      <c r="AR453" t="s">
        <v>1702</v>
      </c>
      <c r="AT453" t="s">
        <v>705</v>
      </c>
      <c r="AU453" t="s">
        <v>2706</v>
      </c>
      <c r="AW453" t="s">
        <v>3705</v>
      </c>
    </row>
    <row r="454" spans="5:49" x14ac:dyDescent="0.3">
      <c r="E454">
        <v>451</v>
      </c>
      <c r="F454" t="s">
        <v>705</v>
      </c>
      <c r="G454" t="s">
        <v>4726</v>
      </c>
      <c r="M454">
        <v>447</v>
      </c>
      <c r="S454">
        <v>461</v>
      </c>
      <c r="Y454" t="s">
        <v>1702</v>
      </c>
      <c r="Z454" t="s">
        <v>705</v>
      </c>
      <c r="AB454" s="57" t="s">
        <v>2706</v>
      </c>
      <c r="AC454" t="s">
        <v>3705</v>
      </c>
      <c r="AE454">
        <v>451</v>
      </c>
      <c r="AK454">
        <v>461</v>
      </c>
      <c r="AQ454">
        <v>452</v>
      </c>
      <c r="AR454" t="s">
        <v>1703</v>
      </c>
      <c r="AT454" t="s">
        <v>706</v>
      </c>
      <c r="AU454" t="s">
        <v>2707</v>
      </c>
      <c r="AW454" t="s">
        <v>3706</v>
      </c>
    </row>
    <row r="455" spans="5:49" x14ac:dyDescent="0.3">
      <c r="E455">
        <v>452</v>
      </c>
      <c r="F455" t="s">
        <v>706</v>
      </c>
      <c r="G455" t="s">
        <v>4727</v>
      </c>
      <c r="M455">
        <v>448</v>
      </c>
      <c r="S455">
        <v>462</v>
      </c>
      <c r="Y455" t="s">
        <v>1703</v>
      </c>
      <c r="Z455" t="s">
        <v>706</v>
      </c>
      <c r="AB455" s="57" t="s">
        <v>2707</v>
      </c>
      <c r="AC455" t="s">
        <v>3706</v>
      </c>
      <c r="AE455">
        <v>452</v>
      </c>
      <c r="AK455">
        <v>462</v>
      </c>
      <c r="AQ455">
        <v>453</v>
      </c>
      <c r="AR455" t="s">
        <v>1704</v>
      </c>
      <c r="AT455" t="s">
        <v>707</v>
      </c>
      <c r="AU455" t="s">
        <v>2708</v>
      </c>
      <c r="AW455" t="s">
        <v>3707</v>
      </c>
    </row>
    <row r="456" spans="5:49" x14ac:dyDescent="0.3">
      <c r="E456">
        <v>453</v>
      </c>
      <c r="F456" t="s">
        <v>707</v>
      </c>
      <c r="G456" t="s">
        <v>4728</v>
      </c>
      <c r="M456">
        <v>449</v>
      </c>
      <c r="S456">
        <v>463</v>
      </c>
      <c r="Y456" t="s">
        <v>1704</v>
      </c>
      <c r="Z456" t="s">
        <v>707</v>
      </c>
      <c r="AB456" s="57" t="s">
        <v>2708</v>
      </c>
      <c r="AC456" t="s">
        <v>3707</v>
      </c>
      <c r="AE456">
        <v>453</v>
      </c>
      <c r="AK456">
        <v>463</v>
      </c>
      <c r="AQ456">
        <v>454</v>
      </c>
      <c r="AR456" t="s">
        <v>1705</v>
      </c>
      <c r="AT456" t="s">
        <v>708</v>
      </c>
      <c r="AU456" t="s">
        <v>2709</v>
      </c>
      <c r="AW456" t="s">
        <v>3708</v>
      </c>
    </row>
    <row r="457" spans="5:49" x14ac:dyDescent="0.3">
      <c r="E457">
        <v>454</v>
      </c>
      <c r="F457" t="s">
        <v>708</v>
      </c>
      <c r="G457" t="s">
        <v>4729</v>
      </c>
      <c r="M457">
        <v>450</v>
      </c>
      <c r="S457">
        <v>464</v>
      </c>
      <c r="Y457" t="s">
        <v>1705</v>
      </c>
      <c r="Z457" t="s">
        <v>708</v>
      </c>
      <c r="AB457" s="57" t="s">
        <v>2709</v>
      </c>
      <c r="AC457" t="s">
        <v>3708</v>
      </c>
      <c r="AE457">
        <v>454</v>
      </c>
      <c r="AK457">
        <v>464</v>
      </c>
      <c r="AQ457">
        <v>455</v>
      </c>
      <c r="AR457" t="s">
        <v>1706</v>
      </c>
      <c r="AT457" t="s">
        <v>709</v>
      </c>
      <c r="AU457" t="s">
        <v>2710</v>
      </c>
      <c r="AW457" t="s">
        <v>3709</v>
      </c>
    </row>
    <row r="458" spans="5:49" x14ac:dyDescent="0.3">
      <c r="E458">
        <v>455</v>
      </c>
      <c r="F458" t="s">
        <v>709</v>
      </c>
      <c r="G458" t="s">
        <v>4730</v>
      </c>
      <c r="M458">
        <v>451</v>
      </c>
      <c r="S458">
        <v>465</v>
      </c>
      <c r="Y458" t="s">
        <v>1706</v>
      </c>
      <c r="Z458" t="s">
        <v>709</v>
      </c>
      <c r="AB458" s="57" t="s">
        <v>2710</v>
      </c>
      <c r="AC458" t="s">
        <v>3709</v>
      </c>
      <c r="AE458">
        <v>455</v>
      </c>
      <c r="AK458">
        <v>465</v>
      </c>
      <c r="AQ458">
        <v>456</v>
      </c>
      <c r="AR458" t="s">
        <v>1707</v>
      </c>
      <c r="AT458" t="s">
        <v>710</v>
      </c>
      <c r="AU458" t="s">
        <v>2711</v>
      </c>
      <c r="AW458" t="s">
        <v>3710</v>
      </c>
    </row>
    <row r="459" spans="5:49" x14ac:dyDescent="0.3">
      <c r="E459">
        <v>456</v>
      </c>
      <c r="F459" t="s">
        <v>710</v>
      </c>
      <c r="G459" t="s">
        <v>4731</v>
      </c>
      <c r="M459">
        <v>452</v>
      </c>
      <c r="S459">
        <v>466</v>
      </c>
      <c r="Y459" t="s">
        <v>1707</v>
      </c>
      <c r="Z459" t="s">
        <v>710</v>
      </c>
      <c r="AB459" s="57" t="s">
        <v>2711</v>
      </c>
      <c r="AC459" t="s">
        <v>3710</v>
      </c>
      <c r="AE459">
        <v>456</v>
      </c>
      <c r="AK459">
        <v>466</v>
      </c>
      <c r="AQ459">
        <v>457</v>
      </c>
      <c r="AR459" t="s">
        <v>1708</v>
      </c>
      <c r="AT459" t="s">
        <v>711</v>
      </c>
      <c r="AU459" t="s">
        <v>2712</v>
      </c>
      <c r="AW459" t="s">
        <v>3711</v>
      </c>
    </row>
    <row r="460" spans="5:49" x14ac:dyDescent="0.3">
      <c r="E460">
        <v>457</v>
      </c>
      <c r="F460" t="s">
        <v>711</v>
      </c>
      <c r="G460" t="s">
        <v>4732</v>
      </c>
      <c r="M460">
        <v>453</v>
      </c>
      <c r="S460">
        <v>467</v>
      </c>
      <c r="Y460" t="s">
        <v>1708</v>
      </c>
      <c r="Z460" t="s">
        <v>711</v>
      </c>
      <c r="AB460" s="57" t="s">
        <v>2712</v>
      </c>
      <c r="AC460" t="s">
        <v>3711</v>
      </c>
      <c r="AE460">
        <v>457</v>
      </c>
      <c r="AK460">
        <v>467</v>
      </c>
      <c r="AQ460">
        <v>458</v>
      </c>
      <c r="AR460" t="s">
        <v>1709</v>
      </c>
      <c r="AT460" t="s">
        <v>712</v>
      </c>
      <c r="AU460" t="s">
        <v>2713</v>
      </c>
      <c r="AW460" t="s">
        <v>3712</v>
      </c>
    </row>
    <row r="461" spans="5:49" x14ac:dyDescent="0.3">
      <c r="E461">
        <v>458</v>
      </c>
      <c r="F461" t="s">
        <v>712</v>
      </c>
      <c r="G461" t="s">
        <v>4733</v>
      </c>
      <c r="M461">
        <v>454</v>
      </c>
      <c r="S461">
        <v>468</v>
      </c>
      <c r="Y461" t="s">
        <v>1709</v>
      </c>
      <c r="Z461" t="s">
        <v>712</v>
      </c>
      <c r="AB461" s="57" t="s">
        <v>2713</v>
      </c>
      <c r="AC461" t="s">
        <v>3712</v>
      </c>
      <c r="AE461">
        <v>458</v>
      </c>
      <c r="AK461">
        <v>468</v>
      </c>
      <c r="AQ461">
        <v>459</v>
      </c>
      <c r="AR461" t="s">
        <v>1710</v>
      </c>
      <c r="AT461" t="s">
        <v>713</v>
      </c>
      <c r="AU461" t="s">
        <v>2714</v>
      </c>
      <c r="AW461" t="s">
        <v>3713</v>
      </c>
    </row>
    <row r="462" spans="5:49" x14ac:dyDescent="0.3">
      <c r="E462">
        <v>459</v>
      </c>
      <c r="F462" t="s">
        <v>713</v>
      </c>
      <c r="G462" t="s">
        <v>4734</v>
      </c>
      <c r="M462">
        <v>455</v>
      </c>
      <c r="S462">
        <v>469</v>
      </c>
      <c r="Y462" t="s">
        <v>1710</v>
      </c>
      <c r="Z462" t="s">
        <v>713</v>
      </c>
      <c r="AB462" s="57" t="s">
        <v>2714</v>
      </c>
      <c r="AC462" t="s">
        <v>3713</v>
      </c>
      <c r="AE462">
        <v>459</v>
      </c>
      <c r="AK462">
        <v>469</v>
      </c>
      <c r="AQ462">
        <v>460</v>
      </c>
      <c r="AR462" t="s">
        <v>1711</v>
      </c>
      <c r="AT462" t="s">
        <v>714</v>
      </c>
      <c r="AU462" t="s">
        <v>2715</v>
      </c>
      <c r="AW462" t="s">
        <v>3714</v>
      </c>
    </row>
    <row r="463" spans="5:49" x14ac:dyDescent="0.3">
      <c r="E463">
        <v>460</v>
      </c>
      <c r="F463" t="s">
        <v>714</v>
      </c>
      <c r="G463" t="s">
        <v>4735</v>
      </c>
      <c r="M463">
        <v>456</v>
      </c>
      <c r="S463">
        <v>470</v>
      </c>
      <c r="Y463" t="s">
        <v>1711</v>
      </c>
      <c r="Z463" t="s">
        <v>714</v>
      </c>
      <c r="AB463" s="57" t="s">
        <v>2715</v>
      </c>
      <c r="AC463" t="s">
        <v>3714</v>
      </c>
      <c r="AE463">
        <v>460</v>
      </c>
      <c r="AK463">
        <v>470</v>
      </c>
      <c r="AQ463">
        <v>461</v>
      </c>
      <c r="AR463" t="s">
        <v>1712</v>
      </c>
      <c r="AT463" t="s">
        <v>715</v>
      </c>
      <c r="AU463" t="s">
        <v>2716</v>
      </c>
      <c r="AW463" t="s">
        <v>3715</v>
      </c>
    </row>
    <row r="464" spans="5:49" x14ac:dyDescent="0.3">
      <c r="E464">
        <v>461</v>
      </c>
      <c r="F464" t="s">
        <v>715</v>
      </c>
      <c r="G464" t="s">
        <v>4736</v>
      </c>
      <c r="M464">
        <v>457</v>
      </c>
      <c r="S464">
        <v>471</v>
      </c>
      <c r="Y464" t="s">
        <v>1712</v>
      </c>
      <c r="Z464" t="s">
        <v>715</v>
      </c>
      <c r="AB464" s="57" t="s">
        <v>2716</v>
      </c>
      <c r="AC464" t="s">
        <v>3715</v>
      </c>
      <c r="AE464">
        <v>461</v>
      </c>
      <c r="AK464">
        <v>471</v>
      </c>
      <c r="AQ464">
        <v>462</v>
      </c>
      <c r="AR464" t="s">
        <v>1713</v>
      </c>
      <c r="AT464" t="s">
        <v>716</v>
      </c>
      <c r="AU464" t="s">
        <v>2717</v>
      </c>
      <c r="AW464" t="s">
        <v>3716</v>
      </c>
    </row>
    <row r="465" spans="5:49" x14ac:dyDescent="0.3">
      <c r="E465">
        <v>462</v>
      </c>
      <c r="F465" t="s">
        <v>716</v>
      </c>
      <c r="G465" t="s">
        <v>4737</v>
      </c>
      <c r="M465">
        <v>458</v>
      </c>
      <c r="S465">
        <v>472</v>
      </c>
      <c r="Y465" t="s">
        <v>1713</v>
      </c>
      <c r="Z465" t="s">
        <v>716</v>
      </c>
      <c r="AB465" s="57" t="s">
        <v>2717</v>
      </c>
      <c r="AC465" t="s">
        <v>3716</v>
      </c>
      <c r="AE465">
        <v>462</v>
      </c>
      <c r="AK465">
        <v>472</v>
      </c>
      <c r="AQ465">
        <v>463</v>
      </c>
      <c r="AR465" t="s">
        <v>1714</v>
      </c>
      <c r="AT465" t="s">
        <v>717</v>
      </c>
      <c r="AU465" t="s">
        <v>2718</v>
      </c>
      <c r="AW465" t="s">
        <v>3717</v>
      </c>
    </row>
    <row r="466" spans="5:49" x14ac:dyDescent="0.3">
      <c r="E466">
        <v>463</v>
      </c>
      <c r="F466" t="s">
        <v>717</v>
      </c>
      <c r="G466" t="s">
        <v>4738</v>
      </c>
      <c r="M466">
        <v>459</v>
      </c>
      <c r="S466">
        <v>473</v>
      </c>
      <c r="Y466" t="s">
        <v>1714</v>
      </c>
      <c r="Z466" t="s">
        <v>717</v>
      </c>
      <c r="AB466" s="57" t="s">
        <v>2718</v>
      </c>
      <c r="AC466" t="s">
        <v>3717</v>
      </c>
      <c r="AE466">
        <v>463</v>
      </c>
      <c r="AK466">
        <v>473</v>
      </c>
      <c r="AQ466">
        <v>464</v>
      </c>
      <c r="AR466" t="s">
        <v>1715</v>
      </c>
      <c r="AT466" t="s">
        <v>718</v>
      </c>
      <c r="AU466" t="s">
        <v>2719</v>
      </c>
      <c r="AW466" t="s">
        <v>3718</v>
      </c>
    </row>
    <row r="467" spans="5:49" x14ac:dyDescent="0.3">
      <c r="E467">
        <v>464</v>
      </c>
      <c r="F467" t="s">
        <v>718</v>
      </c>
      <c r="G467" t="s">
        <v>4739</v>
      </c>
      <c r="M467">
        <v>460</v>
      </c>
      <c r="S467">
        <v>474</v>
      </c>
      <c r="Y467" t="s">
        <v>1715</v>
      </c>
      <c r="Z467" t="s">
        <v>718</v>
      </c>
      <c r="AB467" s="57" t="s">
        <v>2719</v>
      </c>
      <c r="AC467" t="s">
        <v>3718</v>
      </c>
      <c r="AE467">
        <v>464</v>
      </c>
      <c r="AK467">
        <v>474</v>
      </c>
      <c r="AQ467">
        <v>465</v>
      </c>
      <c r="AR467" t="s">
        <v>1716</v>
      </c>
      <c r="AT467" t="s">
        <v>719</v>
      </c>
      <c r="AU467" t="s">
        <v>2720</v>
      </c>
      <c r="AW467" t="s">
        <v>3719</v>
      </c>
    </row>
    <row r="468" spans="5:49" x14ac:dyDescent="0.3">
      <c r="E468">
        <v>465</v>
      </c>
      <c r="F468" t="s">
        <v>719</v>
      </c>
      <c r="G468" t="s">
        <v>4740</v>
      </c>
      <c r="M468">
        <v>461</v>
      </c>
      <c r="S468">
        <v>475</v>
      </c>
      <c r="Y468" t="s">
        <v>1716</v>
      </c>
      <c r="Z468" t="s">
        <v>719</v>
      </c>
      <c r="AB468" s="57" t="s">
        <v>2720</v>
      </c>
      <c r="AC468" t="s">
        <v>3719</v>
      </c>
      <c r="AE468">
        <v>465</v>
      </c>
      <c r="AK468">
        <v>475</v>
      </c>
      <c r="AQ468">
        <v>466</v>
      </c>
      <c r="AR468" t="s">
        <v>1717</v>
      </c>
      <c r="AT468" t="s">
        <v>720</v>
      </c>
      <c r="AU468" t="s">
        <v>2721</v>
      </c>
      <c r="AW468" t="s">
        <v>3720</v>
      </c>
    </row>
    <row r="469" spans="5:49" x14ac:dyDescent="0.3">
      <c r="E469">
        <v>466</v>
      </c>
      <c r="F469" t="s">
        <v>720</v>
      </c>
      <c r="G469" t="s">
        <v>4741</v>
      </c>
      <c r="M469">
        <v>462</v>
      </c>
      <c r="S469">
        <v>476</v>
      </c>
      <c r="Y469" t="s">
        <v>1717</v>
      </c>
      <c r="Z469" t="s">
        <v>720</v>
      </c>
      <c r="AB469" s="57" t="s">
        <v>2721</v>
      </c>
      <c r="AC469" t="s">
        <v>3720</v>
      </c>
      <c r="AE469">
        <v>466</v>
      </c>
      <c r="AK469">
        <v>476</v>
      </c>
      <c r="AQ469">
        <v>467</v>
      </c>
      <c r="AR469" t="s">
        <v>1718</v>
      </c>
      <c r="AT469" t="s">
        <v>721</v>
      </c>
      <c r="AU469" t="s">
        <v>2722</v>
      </c>
      <c r="AW469" t="s">
        <v>3721</v>
      </c>
    </row>
    <row r="470" spans="5:49" x14ac:dyDescent="0.3">
      <c r="E470">
        <v>467</v>
      </c>
      <c r="F470" t="s">
        <v>721</v>
      </c>
      <c r="G470" t="s">
        <v>4742</v>
      </c>
      <c r="M470">
        <v>463</v>
      </c>
      <c r="S470">
        <v>477</v>
      </c>
      <c r="Y470" t="s">
        <v>1718</v>
      </c>
      <c r="Z470" t="s">
        <v>721</v>
      </c>
      <c r="AB470" s="57" t="s">
        <v>2722</v>
      </c>
      <c r="AC470" t="s">
        <v>3721</v>
      </c>
      <c r="AE470">
        <v>467</v>
      </c>
      <c r="AK470">
        <v>477</v>
      </c>
      <c r="AQ470">
        <v>468</v>
      </c>
      <c r="AR470" t="s">
        <v>1719</v>
      </c>
      <c r="AT470" t="s">
        <v>722</v>
      </c>
      <c r="AU470" t="s">
        <v>2723</v>
      </c>
      <c r="AW470" t="s">
        <v>3722</v>
      </c>
    </row>
    <row r="471" spans="5:49" x14ac:dyDescent="0.3">
      <c r="E471">
        <v>468</v>
      </c>
      <c r="F471" t="s">
        <v>722</v>
      </c>
      <c r="G471" t="s">
        <v>4743</v>
      </c>
      <c r="M471">
        <v>464</v>
      </c>
      <c r="S471">
        <v>478</v>
      </c>
      <c r="Y471" t="s">
        <v>1719</v>
      </c>
      <c r="Z471" t="s">
        <v>722</v>
      </c>
      <c r="AB471" s="57" t="s">
        <v>2723</v>
      </c>
      <c r="AC471" t="s">
        <v>3722</v>
      </c>
      <c r="AE471">
        <v>468</v>
      </c>
      <c r="AK471">
        <v>478</v>
      </c>
      <c r="AQ471">
        <v>469</v>
      </c>
      <c r="AR471" t="s">
        <v>1720</v>
      </c>
      <c r="AT471" t="s">
        <v>723</v>
      </c>
      <c r="AU471" t="s">
        <v>2724</v>
      </c>
      <c r="AW471" t="s">
        <v>3723</v>
      </c>
    </row>
    <row r="472" spans="5:49" x14ac:dyDescent="0.3">
      <c r="E472">
        <v>469</v>
      </c>
      <c r="F472" t="s">
        <v>723</v>
      </c>
      <c r="G472" t="s">
        <v>4744</v>
      </c>
      <c r="M472">
        <v>465</v>
      </c>
      <c r="S472">
        <v>479</v>
      </c>
      <c r="Y472" t="s">
        <v>1720</v>
      </c>
      <c r="Z472" t="s">
        <v>723</v>
      </c>
      <c r="AB472" s="57" t="s">
        <v>2724</v>
      </c>
      <c r="AC472" t="s">
        <v>3723</v>
      </c>
      <c r="AE472">
        <v>469</v>
      </c>
      <c r="AK472">
        <v>479</v>
      </c>
      <c r="AQ472">
        <v>470</v>
      </c>
      <c r="AR472" t="s">
        <v>1721</v>
      </c>
      <c r="AT472" t="s">
        <v>724</v>
      </c>
      <c r="AU472" t="s">
        <v>2725</v>
      </c>
      <c r="AW472" t="s">
        <v>3724</v>
      </c>
    </row>
    <row r="473" spans="5:49" x14ac:dyDescent="0.3">
      <c r="E473">
        <v>470</v>
      </c>
      <c r="F473" t="s">
        <v>724</v>
      </c>
      <c r="G473" t="s">
        <v>4745</v>
      </c>
      <c r="M473">
        <v>466</v>
      </c>
      <c r="S473">
        <v>480</v>
      </c>
      <c r="Y473" t="s">
        <v>1721</v>
      </c>
      <c r="Z473" t="s">
        <v>724</v>
      </c>
      <c r="AB473" s="57" t="s">
        <v>2725</v>
      </c>
      <c r="AC473" t="s">
        <v>3724</v>
      </c>
      <c r="AE473">
        <v>470</v>
      </c>
      <c r="AK473">
        <v>480</v>
      </c>
      <c r="AQ473">
        <v>471</v>
      </c>
      <c r="AR473" t="s">
        <v>1722</v>
      </c>
      <c r="AT473" t="s">
        <v>725</v>
      </c>
      <c r="AU473" t="s">
        <v>2726</v>
      </c>
      <c r="AW473" t="s">
        <v>3725</v>
      </c>
    </row>
    <row r="474" spans="5:49" x14ac:dyDescent="0.3">
      <c r="E474">
        <v>471</v>
      </c>
      <c r="F474" t="s">
        <v>725</v>
      </c>
      <c r="G474" t="s">
        <v>4746</v>
      </c>
      <c r="M474">
        <v>467</v>
      </c>
      <c r="S474">
        <v>481</v>
      </c>
      <c r="Y474" t="s">
        <v>1722</v>
      </c>
      <c r="Z474" t="s">
        <v>725</v>
      </c>
      <c r="AB474" s="57" t="s">
        <v>2726</v>
      </c>
      <c r="AC474" t="s">
        <v>3725</v>
      </c>
      <c r="AE474">
        <v>471</v>
      </c>
      <c r="AK474">
        <v>481</v>
      </c>
      <c r="AQ474">
        <v>472</v>
      </c>
      <c r="AR474" t="s">
        <v>1723</v>
      </c>
      <c r="AT474" t="s">
        <v>726</v>
      </c>
      <c r="AU474" t="s">
        <v>2727</v>
      </c>
      <c r="AW474" t="s">
        <v>3726</v>
      </c>
    </row>
    <row r="475" spans="5:49" x14ac:dyDescent="0.3">
      <c r="E475">
        <v>472</v>
      </c>
      <c r="F475" t="s">
        <v>726</v>
      </c>
      <c r="G475" t="s">
        <v>4747</v>
      </c>
      <c r="M475">
        <v>468</v>
      </c>
      <c r="S475">
        <v>482</v>
      </c>
      <c r="Y475" t="s">
        <v>1723</v>
      </c>
      <c r="Z475" t="s">
        <v>726</v>
      </c>
      <c r="AB475" s="57" t="s">
        <v>2727</v>
      </c>
      <c r="AC475" t="s">
        <v>3726</v>
      </c>
      <c r="AE475">
        <v>472</v>
      </c>
      <c r="AK475">
        <v>482</v>
      </c>
      <c r="AQ475">
        <v>473</v>
      </c>
      <c r="AR475" t="s">
        <v>1724</v>
      </c>
      <c r="AT475" t="s">
        <v>727</v>
      </c>
      <c r="AU475" t="s">
        <v>2728</v>
      </c>
      <c r="AW475" t="s">
        <v>3727</v>
      </c>
    </row>
    <row r="476" spans="5:49" x14ac:dyDescent="0.3">
      <c r="E476">
        <v>473</v>
      </c>
      <c r="F476" t="s">
        <v>727</v>
      </c>
      <c r="G476" t="s">
        <v>4748</v>
      </c>
      <c r="M476">
        <v>469</v>
      </c>
      <c r="S476">
        <v>483</v>
      </c>
      <c r="Y476" t="s">
        <v>1724</v>
      </c>
      <c r="Z476" t="s">
        <v>727</v>
      </c>
      <c r="AB476" s="57" t="s">
        <v>2728</v>
      </c>
      <c r="AC476" t="s">
        <v>3727</v>
      </c>
      <c r="AE476">
        <v>473</v>
      </c>
      <c r="AK476">
        <v>483</v>
      </c>
      <c r="AQ476">
        <v>474</v>
      </c>
      <c r="AR476" t="s">
        <v>1725</v>
      </c>
      <c r="AT476" t="s">
        <v>728</v>
      </c>
      <c r="AU476" t="s">
        <v>2729</v>
      </c>
      <c r="AW476" t="s">
        <v>3728</v>
      </c>
    </row>
    <row r="477" spans="5:49" x14ac:dyDescent="0.3">
      <c r="E477">
        <v>474</v>
      </c>
      <c r="F477" t="s">
        <v>728</v>
      </c>
      <c r="G477" t="s">
        <v>4749</v>
      </c>
      <c r="M477">
        <v>470</v>
      </c>
      <c r="S477">
        <v>484</v>
      </c>
      <c r="Y477" t="s">
        <v>1725</v>
      </c>
      <c r="Z477" t="s">
        <v>728</v>
      </c>
      <c r="AB477" s="57" t="s">
        <v>2729</v>
      </c>
      <c r="AC477" t="s">
        <v>3728</v>
      </c>
      <c r="AE477">
        <v>474</v>
      </c>
      <c r="AK477">
        <v>484</v>
      </c>
      <c r="AQ477">
        <v>475</v>
      </c>
      <c r="AR477" t="s">
        <v>1726</v>
      </c>
      <c r="AT477" t="s">
        <v>729</v>
      </c>
      <c r="AU477" t="s">
        <v>2730</v>
      </c>
      <c r="AW477" t="s">
        <v>3729</v>
      </c>
    </row>
    <row r="478" spans="5:49" x14ac:dyDescent="0.3">
      <c r="E478">
        <v>475</v>
      </c>
      <c r="F478" t="s">
        <v>729</v>
      </c>
      <c r="G478" t="s">
        <v>4750</v>
      </c>
      <c r="M478">
        <v>471</v>
      </c>
      <c r="S478">
        <v>485</v>
      </c>
      <c r="Y478" t="s">
        <v>1726</v>
      </c>
      <c r="Z478" t="s">
        <v>729</v>
      </c>
      <c r="AB478" s="57" t="s">
        <v>2730</v>
      </c>
      <c r="AC478" t="s">
        <v>3729</v>
      </c>
      <c r="AE478">
        <v>475</v>
      </c>
      <c r="AK478">
        <v>485</v>
      </c>
      <c r="AQ478">
        <v>476</v>
      </c>
      <c r="AR478" t="s">
        <v>1727</v>
      </c>
      <c r="AT478" t="s">
        <v>730</v>
      </c>
      <c r="AU478" t="s">
        <v>2731</v>
      </c>
      <c r="AW478" t="s">
        <v>3730</v>
      </c>
    </row>
    <row r="479" spans="5:49" x14ac:dyDescent="0.3">
      <c r="E479">
        <v>476</v>
      </c>
      <c r="F479" t="s">
        <v>730</v>
      </c>
      <c r="G479" t="s">
        <v>4751</v>
      </c>
      <c r="M479">
        <v>472</v>
      </c>
      <c r="S479">
        <v>486</v>
      </c>
      <c r="Y479" t="s">
        <v>1727</v>
      </c>
      <c r="Z479" t="s">
        <v>730</v>
      </c>
      <c r="AB479" s="57" t="s">
        <v>2731</v>
      </c>
      <c r="AC479" t="s">
        <v>3730</v>
      </c>
      <c r="AE479">
        <v>476</v>
      </c>
      <c r="AK479">
        <v>486</v>
      </c>
      <c r="AQ479">
        <v>477</v>
      </c>
      <c r="AR479" t="s">
        <v>1728</v>
      </c>
      <c r="AT479" t="s">
        <v>731</v>
      </c>
      <c r="AU479" t="s">
        <v>2732</v>
      </c>
      <c r="AW479" t="s">
        <v>3731</v>
      </c>
    </row>
    <row r="480" spans="5:49" x14ac:dyDescent="0.3">
      <c r="E480">
        <v>477</v>
      </c>
      <c r="F480" t="s">
        <v>731</v>
      </c>
      <c r="G480" t="s">
        <v>4752</v>
      </c>
      <c r="M480">
        <v>473</v>
      </c>
      <c r="S480">
        <v>487</v>
      </c>
      <c r="Y480" t="s">
        <v>1728</v>
      </c>
      <c r="Z480" t="s">
        <v>731</v>
      </c>
      <c r="AB480" s="57" t="s">
        <v>2732</v>
      </c>
      <c r="AC480" t="s">
        <v>3731</v>
      </c>
      <c r="AE480">
        <v>477</v>
      </c>
      <c r="AK480">
        <v>487</v>
      </c>
      <c r="AQ480">
        <v>478</v>
      </c>
      <c r="AR480" t="s">
        <v>1729</v>
      </c>
      <c r="AT480" t="s">
        <v>732</v>
      </c>
      <c r="AU480" t="s">
        <v>2733</v>
      </c>
      <c r="AW480" t="s">
        <v>3732</v>
      </c>
    </row>
    <row r="481" spans="5:49" x14ac:dyDescent="0.3">
      <c r="E481">
        <v>478</v>
      </c>
      <c r="F481" t="s">
        <v>732</v>
      </c>
      <c r="G481" t="s">
        <v>4753</v>
      </c>
      <c r="M481">
        <v>474</v>
      </c>
      <c r="S481">
        <v>488</v>
      </c>
      <c r="Y481" t="s">
        <v>1729</v>
      </c>
      <c r="Z481" t="s">
        <v>732</v>
      </c>
      <c r="AB481" s="57" t="s">
        <v>2733</v>
      </c>
      <c r="AC481" t="s">
        <v>3732</v>
      </c>
      <c r="AE481">
        <v>478</v>
      </c>
      <c r="AK481">
        <v>488</v>
      </c>
      <c r="AQ481">
        <v>479</v>
      </c>
      <c r="AR481" t="s">
        <v>1730</v>
      </c>
      <c r="AT481" t="s">
        <v>733</v>
      </c>
      <c r="AU481" t="s">
        <v>2734</v>
      </c>
      <c r="AW481" t="s">
        <v>3733</v>
      </c>
    </row>
    <row r="482" spans="5:49" x14ac:dyDescent="0.3">
      <c r="E482">
        <v>479</v>
      </c>
      <c r="F482" t="s">
        <v>733</v>
      </c>
      <c r="G482" t="s">
        <v>4754</v>
      </c>
      <c r="M482">
        <v>475</v>
      </c>
      <c r="S482">
        <v>489</v>
      </c>
      <c r="Y482" t="s">
        <v>1730</v>
      </c>
      <c r="Z482" t="s">
        <v>733</v>
      </c>
      <c r="AB482" s="57" t="s">
        <v>2734</v>
      </c>
      <c r="AC482" t="s">
        <v>3733</v>
      </c>
      <c r="AE482">
        <v>479</v>
      </c>
      <c r="AK482">
        <v>489</v>
      </c>
      <c r="AQ482">
        <v>480</v>
      </c>
      <c r="AR482" t="s">
        <v>1731</v>
      </c>
      <c r="AT482" t="s">
        <v>734</v>
      </c>
      <c r="AU482" t="s">
        <v>2735</v>
      </c>
      <c r="AW482" t="s">
        <v>3734</v>
      </c>
    </row>
    <row r="483" spans="5:49" x14ac:dyDescent="0.3">
      <c r="E483">
        <v>480</v>
      </c>
      <c r="F483" t="s">
        <v>734</v>
      </c>
      <c r="G483" t="s">
        <v>4755</v>
      </c>
      <c r="M483">
        <v>476</v>
      </c>
      <c r="S483">
        <v>490</v>
      </c>
      <c r="Y483" t="s">
        <v>1731</v>
      </c>
      <c r="Z483" t="s">
        <v>734</v>
      </c>
      <c r="AB483" s="57" t="s">
        <v>2735</v>
      </c>
      <c r="AC483" t="s">
        <v>3734</v>
      </c>
      <c r="AE483">
        <v>480</v>
      </c>
      <c r="AK483">
        <v>490</v>
      </c>
      <c r="AQ483">
        <v>481</v>
      </c>
      <c r="AR483" t="s">
        <v>1732</v>
      </c>
      <c r="AT483" t="s">
        <v>735</v>
      </c>
      <c r="AU483" t="s">
        <v>2736</v>
      </c>
      <c r="AW483" t="s">
        <v>3735</v>
      </c>
    </row>
    <row r="484" spans="5:49" x14ac:dyDescent="0.3">
      <c r="E484">
        <v>481</v>
      </c>
      <c r="F484" t="s">
        <v>735</v>
      </c>
      <c r="G484" t="s">
        <v>4756</v>
      </c>
      <c r="M484">
        <v>477</v>
      </c>
      <c r="S484">
        <v>491</v>
      </c>
      <c r="Y484" t="s">
        <v>1732</v>
      </c>
      <c r="Z484" t="s">
        <v>735</v>
      </c>
      <c r="AB484" s="57" t="s">
        <v>2736</v>
      </c>
      <c r="AC484" t="s">
        <v>3735</v>
      </c>
      <c r="AE484">
        <v>481</v>
      </c>
      <c r="AK484">
        <v>491</v>
      </c>
      <c r="AQ484">
        <v>482</v>
      </c>
      <c r="AR484" t="s">
        <v>1733</v>
      </c>
      <c r="AT484" t="s">
        <v>736</v>
      </c>
      <c r="AU484" t="s">
        <v>2737</v>
      </c>
      <c r="AW484" t="s">
        <v>3736</v>
      </c>
    </row>
    <row r="485" spans="5:49" x14ac:dyDescent="0.3">
      <c r="E485">
        <v>482</v>
      </c>
      <c r="F485" t="s">
        <v>736</v>
      </c>
      <c r="G485" t="s">
        <v>4757</v>
      </c>
      <c r="M485">
        <v>478</v>
      </c>
      <c r="S485">
        <v>492</v>
      </c>
      <c r="Y485" t="s">
        <v>1733</v>
      </c>
      <c r="Z485" t="s">
        <v>736</v>
      </c>
      <c r="AB485" s="57" t="s">
        <v>2737</v>
      </c>
      <c r="AC485" t="s">
        <v>3736</v>
      </c>
      <c r="AE485">
        <v>482</v>
      </c>
      <c r="AK485">
        <v>492</v>
      </c>
      <c r="AQ485">
        <v>483</v>
      </c>
      <c r="AR485" t="s">
        <v>1734</v>
      </c>
      <c r="AT485" t="s">
        <v>737</v>
      </c>
      <c r="AU485" t="s">
        <v>2738</v>
      </c>
      <c r="AW485" t="s">
        <v>3737</v>
      </c>
    </row>
    <row r="486" spans="5:49" x14ac:dyDescent="0.3">
      <c r="E486">
        <v>483</v>
      </c>
      <c r="F486" t="s">
        <v>737</v>
      </c>
      <c r="G486" t="s">
        <v>4758</v>
      </c>
      <c r="M486">
        <v>479</v>
      </c>
      <c r="S486">
        <v>493</v>
      </c>
      <c r="Y486" t="s">
        <v>1734</v>
      </c>
      <c r="Z486" t="s">
        <v>737</v>
      </c>
      <c r="AB486" s="57" t="s">
        <v>2738</v>
      </c>
      <c r="AC486" t="s">
        <v>3737</v>
      </c>
      <c r="AE486">
        <v>483</v>
      </c>
      <c r="AK486">
        <v>493</v>
      </c>
      <c r="AQ486">
        <v>484</v>
      </c>
      <c r="AR486" t="s">
        <v>1735</v>
      </c>
      <c r="AT486" t="s">
        <v>738</v>
      </c>
      <c r="AU486" t="s">
        <v>2739</v>
      </c>
      <c r="AW486" t="s">
        <v>3738</v>
      </c>
    </row>
    <row r="487" spans="5:49" x14ac:dyDescent="0.3">
      <c r="E487">
        <v>484</v>
      </c>
      <c r="F487" t="s">
        <v>738</v>
      </c>
      <c r="G487" t="s">
        <v>4759</v>
      </c>
      <c r="M487">
        <v>480</v>
      </c>
      <c r="S487">
        <v>494</v>
      </c>
      <c r="Y487" t="s">
        <v>1735</v>
      </c>
      <c r="Z487" t="s">
        <v>738</v>
      </c>
      <c r="AB487" s="57" t="s">
        <v>2739</v>
      </c>
      <c r="AC487" t="s">
        <v>3738</v>
      </c>
      <c r="AE487">
        <v>484</v>
      </c>
      <c r="AK487">
        <v>494</v>
      </c>
      <c r="AQ487">
        <v>485</v>
      </c>
      <c r="AR487" t="s">
        <v>1736</v>
      </c>
      <c r="AT487" t="s">
        <v>739</v>
      </c>
      <c r="AU487" t="s">
        <v>2740</v>
      </c>
      <c r="AW487" t="s">
        <v>3739</v>
      </c>
    </row>
    <row r="488" spans="5:49" x14ac:dyDescent="0.3">
      <c r="E488">
        <v>485</v>
      </c>
      <c r="F488" t="s">
        <v>739</v>
      </c>
      <c r="G488" t="s">
        <v>4760</v>
      </c>
      <c r="M488">
        <v>481</v>
      </c>
      <c r="S488">
        <v>495</v>
      </c>
      <c r="Y488" t="s">
        <v>1736</v>
      </c>
      <c r="Z488" t="s">
        <v>739</v>
      </c>
      <c r="AB488" s="57" t="s">
        <v>2740</v>
      </c>
      <c r="AC488" t="s">
        <v>3739</v>
      </c>
      <c r="AE488">
        <v>485</v>
      </c>
      <c r="AK488">
        <v>495</v>
      </c>
      <c r="AQ488">
        <v>486</v>
      </c>
      <c r="AR488" t="s">
        <v>1737</v>
      </c>
      <c r="AT488" t="s">
        <v>740</v>
      </c>
      <c r="AU488" t="s">
        <v>2741</v>
      </c>
      <c r="AW488" t="s">
        <v>3740</v>
      </c>
    </row>
    <row r="489" spans="5:49" x14ac:dyDescent="0.3">
      <c r="E489">
        <v>486</v>
      </c>
      <c r="F489" t="s">
        <v>740</v>
      </c>
      <c r="G489" t="s">
        <v>4761</v>
      </c>
      <c r="M489">
        <v>482</v>
      </c>
      <c r="S489">
        <v>496</v>
      </c>
      <c r="Y489" t="s">
        <v>1737</v>
      </c>
      <c r="Z489" t="s">
        <v>740</v>
      </c>
      <c r="AB489" s="57" t="s">
        <v>2741</v>
      </c>
      <c r="AC489" t="s">
        <v>3740</v>
      </c>
      <c r="AE489">
        <v>486</v>
      </c>
      <c r="AK489">
        <v>496</v>
      </c>
      <c r="AQ489">
        <v>487</v>
      </c>
      <c r="AR489" t="s">
        <v>1738</v>
      </c>
      <c r="AT489" t="s">
        <v>741</v>
      </c>
      <c r="AU489" t="s">
        <v>2742</v>
      </c>
      <c r="AW489" t="s">
        <v>3741</v>
      </c>
    </row>
    <row r="490" spans="5:49" x14ac:dyDescent="0.3">
      <c r="E490">
        <v>487</v>
      </c>
      <c r="F490" t="s">
        <v>741</v>
      </c>
      <c r="G490" t="s">
        <v>4762</v>
      </c>
      <c r="M490">
        <v>483</v>
      </c>
      <c r="S490">
        <v>497</v>
      </c>
      <c r="Y490" t="s">
        <v>1738</v>
      </c>
      <c r="Z490" t="s">
        <v>741</v>
      </c>
      <c r="AB490" s="57" t="s">
        <v>2742</v>
      </c>
      <c r="AC490" t="s">
        <v>3741</v>
      </c>
      <c r="AE490">
        <v>487</v>
      </c>
      <c r="AK490">
        <v>497</v>
      </c>
      <c r="AQ490">
        <v>488</v>
      </c>
      <c r="AR490" t="s">
        <v>1739</v>
      </c>
      <c r="AT490" t="s">
        <v>742</v>
      </c>
      <c r="AU490" t="s">
        <v>2743</v>
      </c>
      <c r="AW490" t="s">
        <v>3742</v>
      </c>
    </row>
    <row r="491" spans="5:49" x14ac:dyDescent="0.3">
      <c r="E491">
        <v>488</v>
      </c>
      <c r="F491" t="s">
        <v>742</v>
      </c>
      <c r="G491" t="s">
        <v>4763</v>
      </c>
      <c r="M491">
        <v>484</v>
      </c>
      <c r="S491">
        <v>498</v>
      </c>
      <c r="Y491" t="s">
        <v>1739</v>
      </c>
      <c r="Z491" t="s">
        <v>742</v>
      </c>
      <c r="AB491" s="57" t="s">
        <v>2743</v>
      </c>
      <c r="AC491" t="s">
        <v>3742</v>
      </c>
      <c r="AE491">
        <v>488</v>
      </c>
      <c r="AK491">
        <v>498</v>
      </c>
      <c r="AQ491">
        <v>489</v>
      </c>
      <c r="AR491" t="s">
        <v>1740</v>
      </c>
      <c r="AT491" t="s">
        <v>743</v>
      </c>
      <c r="AU491" t="s">
        <v>2744</v>
      </c>
      <c r="AW491" t="s">
        <v>3743</v>
      </c>
    </row>
    <row r="492" spans="5:49" x14ac:dyDescent="0.3">
      <c r="E492">
        <v>489</v>
      </c>
      <c r="F492" t="s">
        <v>743</v>
      </c>
      <c r="G492" t="s">
        <v>4764</v>
      </c>
      <c r="M492">
        <v>485</v>
      </c>
      <c r="S492">
        <v>499</v>
      </c>
      <c r="Y492" t="s">
        <v>1740</v>
      </c>
      <c r="Z492" t="s">
        <v>743</v>
      </c>
      <c r="AB492" s="57" t="s">
        <v>2744</v>
      </c>
      <c r="AC492" t="s">
        <v>3743</v>
      </c>
      <c r="AE492">
        <v>489</v>
      </c>
      <c r="AK492">
        <v>499</v>
      </c>
      <c r="AQ492">
        <v>490</v>
      </c>
      <c r="AR492" t="s">
        <v>1741</v>
      </c>
      <c r="AT492" t="s">
        <v>744</v>
      </c>
      <c r="AU492" t="s">
        <v>2745</v>
      </c>
      <c r="AW492" t="s">
        <v>3744</v>
      </c>
    </row>
    <row r="493" spans="5:49" x14ac:dyDescent="0.3">
      <c r="E493">
        <v>490</v>
      </c>
      <c r="F493" t="s">
        <v>744</v>
      </c>
      <c r="G493" t="s">
        <v>4765</v>
      </c>
      <c r="M493">
        <v>486</v>
      </c>
      <c r="S493">
        <v>500</v>
      </c>
      <c r="Y493" t="s">
        <v>1741</v>
      </c>
      <c r="Z493" t="s">
        <v>744</v>
      </c>
      <c r="AB493" s="57" t="s">
        <v>2745</v>
      </c>
      <c r="AC493" t="s">
        <v>3744</v>
      </c>
      <c r="AE493">
        <v>490</v>
      </c>
      <c r="AK493">
        <v>500</v>
      </c>
      <c r="AQ493">
        <v>491</v>
      </c>
      <c r="AR493" t="s">
        <v>1742</v>
      </c>
      <c r="AT493" t="s">
        <v>745</v>
      </c>
      <c r="AU493" t="s">
        <v>2746</v>
      </c>
      <c r="AW493" t="s">
        <v>3745</v>
      </c>
    </row>
    <row r="494" spans="5:49" x14ac:dyDescent="0.3">
      <c r="E494">
        <v>491</v>
      </c>
      <c r="F494" t="s">
        <v>745</v>
      </c>
      <c r="G494" t="s">
        <v>4766</v>
      </c>
      <c r="M494">
        <v>487</v>
      </c>
      <c r="S494">
        <v>501</v>
      </c>
      <c r="Y494" t="s">
        <v>1742</v>
      </c>
      <c r="Z494" t="s">
        <v>745</v>
      </c>
      <c r="AB494" s="57" t="s">
        <v>2746</v>
      </c>
      <c r="AC494" t="s">
        <v>3745</v>
      </c>
      <c r="AE494">
        <v>491</v>
      </c>
      <c r="AK494">
        <v>501</v>
      </c>
      <c r="AQ494">
        <v>492</v>
      </c>
      <c r="AR494" t="s">
        <v>1743</v>
      </c>
      <c r="AT494" t="s">
        <v>746</v>
      </c>
      <c r="AU494" t="s">
        <v>2747</v>
      </c>
      <c r="AW494" t="s">
        <v>3746</v>
      </c>
    </row>
    <row r="495" spans="5:49" x14ac:dyDescent="0.3">
      <c r="E495">
        <v>492</v>
      </c>
      <c r="F495" t="s">
        <v>746</v>
      </c>
      <c r="G495" t="s">
        <v>4767</v>
      </c>
      <c r="M495">
        <v>488</v>
      </c>
      <c r="S495">
        <v>502</v>
      </c>
      <c r="Y495" t="s">
        <v>1743</v>
      </c>
      <c r="Z495" t="s">
        <v>746</v>
      </c>
      <c r="AB495" s="57" t="s">
        <v>2747</v>
      </c>
      <c r="AC495" t="s">
        <v>3746</v>
      </c>
      <c r="AE495">
        <v>492</v>
      </c>
      <c r="AK495">
        <v>502</v>
      </c>
      <c r="AQ495">
        <v>493</v>
      </c>
      <c r="AR495" t="s">
        <v>1744</v>
      </c>
      <c r="AT495" t="s">
        <v>747</v>
      </c>
      <c r="AU495" t="s">
        <v>2748</v>
      </c>
      <c r="AW495" t="s">
        <v>3747</v>
      </c>
    </row>
    <row r="496" spans="5:49" x14ac:dyDescent="0.3">
      <c r="E496">
        <v>493</v>
      </c>
      <c r="F496" t="s">
        <v>747</v>
      </c>
      <c r="G496" t="s">
        <v>4768</v>
      </c>
      <c r="M496">
        <v>489</v>
      </c>
      <c r="S496">
        <v>503</v>
      </c>
      <c r="Y496" t="s">
        <v>1744</v>
      </c>
      <c r="Z496" t="s">
        <v>747</v>
      </c>
      <c r="AB496" s="57" t="s">
        <v>2748</v>
      </c>
      <c r="AC496" t="s">
        <v>3747</v>
      </c>
      <c r="AE496">
        <v>493</v>
      </c>
      <c r="AK496">
        <v>503</v>
      </c>
      <c r="AQ496">
        <v>494</v>
      </c>
      <c r="AR496" t="s">
        <v>1745</v>
      </c>
      <c r="AT496" t="s">
        <v>748</v>
      </c>
      <c r="AU496" t="s">
        <v>2749</v>
      </c>
      <c r="AW496" t="s">
        <v>3748</v>
      </c>
    </row>
    <row r="497" spans="5:49" x14ac:dyDescent="0.3">
      <c r="E497">
        <v>494</v>
      </c>
      <c r="F497" t="s">
        <v>748</v>
      </c>
      <c r="G497" t="s">
        <v>4769</v>
      </c>
      <c r="M497">
        <v>490</v>
      </c>
      <c r="S497">
        <v>504</v>
      </c>
      <c r="Y497" t="s">
        <v>1745</v>
      </c>
      <c r="Z497" t="s">
        <v>748</v>
      </c>
      <c r="AB497" s="57" t="s">
        <v>2749</v>
      </c>
      <c r="AC497" t="s">
        <v>3748</v>
      </c>
      <c r="AE497">
        <v>494</v>
      </c>
      <c r="AK497">
        <v>504</v>
      </c>
      <c r="AQ497">
        <v>495</v>
      </c>
      <c r="AR497" t="s">
        <v>1746</v>
      </c>
      <c r="AT497" t="s">
        <v>749</v>
      </c>
      <c r="AU497" t="s">
        <v>2750</v>
      </c>
      <c r="AW497" t="s">
        <v>3749</v>
      </c>
    </row>
    <row r="498" spans="5:49" x14ac:dyDescent="0.3">
      <c r="E498">
        <v>495</v>
      </c>
      <c r="F498" t="s">
        <v>749</v>
      </c>
      <c r="G498" t="s">
        <v>4770</v>
      </c>
      <c r="M498">
        <v>491</v>
      </c>
      <c r="S498">
        <v>505</v>
      </c>
      <c r="Y498" t="s">
        <v>1746</v>
      </c>
      <c r="Z498" t="s">
        <v>749</v>
      </c>
      <c r="AB498" s="57" t="s">
        <v>2750</v>
      </c>
      <c r="AC498" t="s">
        <v>3749</v>
      </c>
      <c r="AE498">
        <v>495</v>
      </c>
      <c r="AK498">
        <v>505</v>
      </c>
      <c r="AQ498">
        <v>496</v>
      </c>
      <c r="AR498" t="s">
        <v>1747</v>
      </c>
      <c r="AT498" t="s">
        <v>750</v>
      </c>
      <c r="AU498" t="s">
        <v>2751</v>
      </c>
      <c r="AW498" t="s">
        <v>3750</v>
      </c>
    </row>
    <row r="499" spans="5:49" x14ac:dyDescent="0.3">
      <c r="E499">
        <v>496</v>
      </c>
      <c r="F499" t="s">
        <v>750</v>
      </c>
      <c r="G499" t="s">
        <v>4771</v>
      </c>
      <c r="M499">
        <v>492</v>
      </c>
      <c r="S499">
        <v>506</v>
      </c>
      <c r="Y499" t="s">
        <v>1747</v>
      </c>
      <c r="Z499" t="s">
        <v>750</v>
      </c>
      <c r="AB499" s="57" t="s">
        <v>2751</v>
      </c>
      <c r="AC499" t="s">
        <v>3750</v>
      </c>
      <c r="AE499">
        <v>496</v>
      </c>
      <c r="AK499">
        <v>506</v>
      </c>
      <c r="AQ499">
        <v>497</v>
      </c>
      <c r="AR499" t="s">
        <v>1748</v>
      </c>
      <c r="AT499" t="s">
        <v>751</v>
      </c>
      <c r="AU499" t="s">
        <v>2752</v>
      </c>
      <c r="AW499" t="s">
        <v>3751</v>
      </c>
    </row>
    <row r="500" spans="5:49" x14ac:dyDescent="0.3">
      <c r="E500">
        <v>497</v>
      </c>
      <c r="F500" t="s">
        <v>751</v>
      </c>
      <c r="G500" t="s">
        <v>4772</v>
      </c>
      <c r="M500">
        <v>493</v>
      </c>
      <c r="S500">
        <v>507</v>
      </c>
      <c r="Y500" t="s">
        <v>1748</v>
      </c>
      <c r="Z500" t="s">
        <v>751</v>
      </c>
      <c r="AB500" s="57" t="s">
        <v>2752</v>
      </c>
      <c r="AC500" t="s">
        <v>3751</v>
      </c>
      <c r="AE500">
        <v>497</v>
      </c>
      <c r="AK500">
        <v>507</v>
      </c>
      <c r="AQ500">
        <v>498</v>
      </c>
      <c r="AR500" t="s">
        <v>1749</v>
      </c>
      <c r="AT500" t="s">
        <v>752</v>
      </c>
      <c r="AU500" t="s">
        <v>2753</v>
      </c>
      <c r="AW500" t="s">
        <v>3752</v>
      </c>
    </row>
    <row r="501" spans="5:49" x14ac:dyDescent="0.3">
      <c r="E501">
        <v>498</v>
      </c>
      <c r="F501" t="s">
        <v>752</v>
      </c>
      <c r="G501" t="s">
        <v>4773</v>
      </c>
      <c r="M501">
        <v>494</v>
      </c>
      <c r="S501">
        <v>508</v>
      </c>
      <c r="Y501" t="s">
        <v>1749</v>
      </c>
      <c r="Z501" t="s">
        <v>752</v>
      </c>
      <c r="AB501" s="57" t="s">
        <v>2753</v>
      </c>
      <c r="AC501" t="s">
        <v>3752</v>
      </c>
      <c r="AE501">
        <v>498</v>
      </c>
      <c r="AK501">
        <v>508</v>
      </c>
      <c r="AQ501">
        <v>499</v>
      </c>
      <c r="AR501" t="s">
        <v>1750</v>
      </c>
      <c r="AT501" t="s">
        <v>753</v>
      </c>
      <c r="AU501" t="s">
        <v>2754</v>
      </c>
      <c r="AW501" t="s">
        <v>3753</v>
      </c>
    </row>
    <row r="502" spans="5:49" x14ac:dyDescent="0.3">
      <c r="E502">
        <v>499</v>
      </c>
      <c r="F502" t="s">
        <v>753</v>
      </c>
      <c r="G502" t="s">
        <v>4774</v>
      </c>
      <c r="M502">
        <v>495</v>
      </c>
      <c r="S502">
        <v>509</v>
      </c>
      <c r="Y502" t="s">
        <v>1750</v>
      </c>
      <c r="Z502" t="s">
        <v>753</v>
      </c>
      <c r="AB502" s="57" t="s">
        <v>2754</v>
      </c>
      <c r="AC502" t="s">
        <v>3753</v>
      </c>
      <c r="AE502">
        <v>499</v>
      </c>
      <c r="AK502">
        <v>509</v>
      </c>
      <c r="AQ502">
        <v>500</v>
      </c>
      <c r="AR502" t="s">
        <v>1751</v>
      </c>
      <c r="AT502" t="s">
        <v>754</v>
      </c>
      <c r="AU502" t="s">
        <v>2755</v>
      </c>
      <c r="AW502" t="s">
        <v>3754</v>
      </c>
    </row>
    <row r="503" spans="5:49" x14ac:dyDescent="0.3">
      <c r="E503">
        <v>500</v>
      </c>
      <c r="F503" t="s">
        <v>754</v>
      </c>
      <c r="G503" t="s">
        <v>4775</v>
      </c>
      <c r="M503">
        <v>496</v>
      </c>
      <c r="S503">
        <v>510</v>
      </c>
      <c r="Y503" t="s">
        <v>1751</v>
      </c>
      <c r="Z503" t="s">
        <v>754</v>
      </c>
      <c r="AB503" s="57" t="s">
        <v>2755</v>
      </c>
      <c r="AC503" t="s">
        <v>3754</v>
      </c>
      <c r="AE503">
        <v>500</v>
      </c>
      <c r="AK503">
        <v>510</v>
      </c>
      <c r="AQ503">
        <v>501</v>
      </c>
      <c r="AR503" t="s">
        <v>1752</v>
      </c>
      <c r="AT503" t="s">
        <v>755</v>
      </c>
      <c r="AU503" t="s">
        <v>2756</v>
      </c>
      <c r="AW503" t="s">
        <v>3755</v>
      </c>
    </row>
    <row r="504" spans="5:49" x14ac:dyDescent="0.3">
      <c r="E504">
        <v>501</v>
      </c>
      <c r="F504" t="s">
        <v>755</v>
      </c>
      <c r="G504" t="s">
        <v>4776</v>
      </c>
      <c r="M504">
        <v>497</v>
      </c>
      <c r="S504">
        <v>511</v>
      </c>
      <c r="Y504" t="s">
        <v>1752</v>
      </c>
      <c r="Z504" t="s">
        <v>755</v>
      </c>
      <c r="AB504" s="57" t="s">
        <v>2756</v>
      </c>
      <c r="AC504" t="s">
        <v>3755</v>
      </c>
      <c r="AE504">
        <v>501</v>
      </c>
      <c r="AK504">
        <v>511</v>
      </c>
      <c r="AQ504">
        <v>502</v>
      </c>
      <c r="AR504" t="s">
        <v>1753</v>
      </c>
      <c r="AT504" t="s">
        <v>756</v>
      </c>
      <c r="AU504" t="s">
        <v>2757</v>
      </c>
      <c r="AW504" t="s">
        <v>3756</v>
      </c>
    </row>
    <row r="505" spans="5:49" x14ac:dyDescent="0.3">
      <c r="E505">
        <v>502</v>
      </c>
      <c r="F505" t="s">
        <v>756</v>
      </c>
      <c r="G505" t="s">
        <v>4777</v>
      </c>
      <c r="M505">
        <v>498</v>
      </c>
      <c r="S505">
        <v>512</v>
      </c>
      <c r="Y505" t="s">
        <v>1753</v>
      </c>
      <c r="Z505" t="s">
        <v>756</v>
      </c>
      <c r="AB505" s="57" t="s">
        <v>2757</v>
      </c>
      <c r="AC505" t="s">
        <v>3756</v>
      </c>
      <c r="AE505">
        <v>502</v>
      </c>
      <c r="AK505">
        <v>512</v>
      </c>
      <c r="AQ505">
        <v>503</v>
      </c>
      <c r="AR505" t="s">
        <v>1754</v>
      </c>
      <c r="AT505" t="s">
        <v>757</v>
      </c>
      <c r="AU505" t="s">
        <v>2758</v>
      </c>
      <c r="AW505" t="s">
        <v>3757</v>
      </c>
    </row>
    <row r="506" spans="5:49" x14ac:dyDescent="0.3">
      <c r="E506">
        <v>503</v>
      </c>
      <c r="F506" t="s">
        <v>757</v>
      </c>
      <c r="G506" t="s">
        <v>4778</v>
      </c>
      <c r="M506">
        <v>499</v>
      </c>
      <c r="S506">
        <v>513</v>
      </c>
      <c r="Y506" t="s">
        <v>1754</v>
      </c>
      <c r="Z506" t="s">
        <v>757</v>
      </c>
      <c r="AB506" s="57" t="s">
        <v>2758</v>
      </c>
      <c r="AC506" t="s">
        <v>3757</v>
      </c>
      <c r="AE506">
        <v>503</v>
      </c>
      <c r="AK506">
        <v>513</v>
      </c>
      <c r="AQ506">
        <v>504</v>
      </c>
      <c r="AR506" t="s">
        <v>1755</v>
      </c>
      <c r="AT506" t="s">
        <v>758</v>
      </c>
      <c r="AU506" t="s">
        <v>2759</v>
      </c>
      <c r="AW506" t="s">
        <v>3758</v>
      </c>
    </row>
    <row r="507" spans="5:49" x14ac:dyDescent="0.3">
      <c r="E507">
        <v>504</v>
      </c>
      <c r="F507" t="s">
        <v>758</v>
      </c>
      <c r="G507" t="s">
        <v>4779</v>
      </c>
      <c r="M507">
        <v>500</v>
      </c>
      <c r="S507">
        <v>514</v>
      </c>
      <c r="Y507" t="s">
        <v>1755</v>
      </c>
      <c r="Z507" t="s">
        <v>758</v>
      </c>
      <c r="AB507" s="57" t="s">
        <v>2759</v>
      </c>
      <c r="AC507" t="s">
        <v>3758</v>
      </c>
      <c r="AE507">
        <v>504</v>
      </c>
      <c r="AK507">
        <v>514</v>
      </c>
      <c r="AQ507">
        <v>505</v>
      </c>
      <c r="AR507" t="s">
        <v>1756</v>
      </c>
      <c r="AT507" t="s">
        <v>759</v>
      </c>
      <c r="AU507" t="s">
        <v>2760</v>
      </c>
      <c r="AW507" t="s">
        <v>3759</v>
      </c>
    </row>
    <row r="508" spans="5:49" x14ac:dyDescent="0.3">
      <c r="E508">
        <v>505</v>
      </c>
      <c r="F508" t="s">
        <v>759</v>
      </c>
      <c r="G508" t="s">
        <v>4780</v>
      </c>
      <c r="M508">
        <v>501</v>
      </c>
      <c r="S508">
        <v>515</v>
      </c>
      <c r="Y508" t="s">
        <v>1756</v>
      </c>
      <c r="Z508" t="s">
        <v>759</v>
      </c>
      <c r="AB508" s="57" t="s">
        <v>2760</v>
      </c>
      <c r="AC508" t="s">
        <v>3759</v>
      </c>
      <c r="AE508">
        <v>505</v>
      </c>
      <c r="AK508">
        <v>515</v>
      </c>
      <c r="AQ508">
        <v>506</v>
      </c>
      <c r="AR508" t="s">
        <v>1757</v>
      </c>
      <c r="AT508" t="s">
        <v>760</v>
      </c>
      <c r="AU508" t="s">
        <v>2761</v>
      </c>
      <c r="AW508" t="s">
        <v>3760</v>
      </c>
    </row>
    <row r="509" spans="5:49" x14ac:dyDescent="0.3">
      <c r="E509">
        <v>506</v>
      </c>
      <c r="F509" t="s">
        <v>760</v>
      </c>
      <c r="G509" t="s">
        <v>4781</v>
      </c>
      <c r="M509">
        <v>502</v>
      </c>
      <c r="S509">
        <v>516</v>
      </c>
      <c r="Y509" t="s">
        <v>1757</v>
      </c>
      <c r="Z509" t="s">
        <v>760</v>
      </c>
      <c r="AB509" s="57" t="s">
        <v>2761</v>
      </c>
      <c r="AC509" t="s">
        <v>3760</v>
      </c>
      <c r="AE509">
        <v>506</v>
      </c>
      <c r="AK509">
        <v>516</v>
      </c>
      <c r="AQ509">
        <v>507</v>
      </c>
      <c r="AR509" t="s">
        <v>1758</v>
      </c>
      <c r="AT509" t="s">
        <v>761</v>
      </c>
      <c r="AU509" t="s">
        <v>2762</v>
      </c>
      <c r="AW509" t="s">
        <v>3761</v>
      </c>
    </row>
    <row r="510" spans="5:49" x14ac:dyDescent="0.3">
      <c r="E510">
        <v>507</v>
      </c>
      <c r="F510" t="s">
        <v>761</v>
      </c>
      <c r="G510" t="s">
        <v>4782</v>
      </c>
      <c r="M510">
        <v>503</v>
      </c>
      <c r="S510">
        <v>517</v>
      </c>
      <c r="Y510" t="s">
        <v>1758</v>
      </c>
      <c r="Z510" t="s">
        <v>761</v>
      </c>
      <c r="AB510" s="57" t="s">
        <v>2762</v>
      </c>
      <c r="AC510" t="s">
        <v>3761</v>
      </c>
      <c r="AE510">
        <v>507</v>
      </c>
      <c r="AK510">
        <v>517</v>
      </c>
      <c r="AQ510">
        <v>508</v>
      </c>
      <c r="AR510" t="s">
        <v>1759</v>
      </c>
      <c r="AT510" t="s">
        <v>762</v>
      </c>
      <c r="AU510" t="s">
        <v>2763</v>
      </c>
      <c r="AW510" t="s">
        <v>3762</v>
      </c>
    </row>
    <row r="511" spans="5:49" x14ac:dyDescent="0.3">
      <c r="E511">
        <v>508</v>
      </c>
      <c r="F511" t="s">
        <v>762</v>
      </c>
      <c r="G511" t="s">
        <v>4783</v>
      </c>
      <c r="M511">
        <v>504</v>
      </c>
      <c r="S511">
        <v>518</v>
      </c>
      <c r="Y511" t="s">
        <v>1759</v>
      </c>
      <c r="Z511" t="s">
        <v>762</v>
      </c>
      <c r="AB511" s="57" t="s">
        <v>2763</v>
      </c>
      <c r="AC511" t="s">
        <v>3762</v>
      </c>
      <c r="AE511">
        <v>508</v>
      </c>
      <c r="AK511">
        <v>518</v>
      </c>
      <c r="AQ511">
        <v>509</v>
      </c>
      <c r="AR511" t="s">
        <v>1760</v>
      </c>
      <c r="AT511" t="s">
        <v>763</v>
      </c>
      <c r="AU511" t="s">
        <v>2764</v>
      </c>
      <c r="AW511" t="s">
        <v>3763</v>
      </c>
    </row>
    <row r="512" spans="5:49" x14ac:dyDescent="0.3">
      <c r="E512">
        <v>509</v>
      </c>
      <c r="F512" t="s">
        <v>763</v>
      </c>
      <c r="G512" t="s">
        <v>4784</v>
      </c>
      <c r="M512">
        <v>505</v>
      </c>
      <c r="S512">
        <v>519</v>
      </c>
      <c r="Y512" t="s">
        <v>1760</v>
      </c>
      <c r="Z512" t="s">
        <v>763</v>
      </c>
      <c r="AB512" s="57" t="s">
        <v>2764</v>
      </c>
      <c r="AC512" t="s">
        <v>3763</v>
      </c>
      <c r="AE512">
        <v>509</v>
      </c>
      <c r="AK512">
        <v>519</v>
      </c>
      <c r="AQ512">
        <v>510</v>
      </c>
      <c r="AR512" t="s">
        <v>1761</v>
      </c>
      <c r="AT512" t="s">
        <v>764</v>
      </c>
      <c r="AU512" t="s">
        <v>2765</v>
      </c>
      <c r="AW512" t="s">
        <v>3764</v>
      </c>
    </row>
    <row r="513" spans="5:49" x14ac:dyDescent="0.3">
      <c r="E513">
        <v>510</v>
      </c>
      <c r="F513" t="s">
        <v>764</v>
      </c>
      <c r="G513" t="s">
        <v>4785</v>
      </c>
      <c r="M513">
        <v>506</v>
      </c>
      <c r="S513">
        <v>520</v>
      </c>
      <c r="Y513" t="s">
        <v>1761</v>
      </c>
      <c r="Z513" t="s">
        <v>764</v>
      </c>
      <c r="AB513" s="57" t="s">
        <v>2765</v>
      </c>
      <c r="AC513" t="s">
        <v>3764</v>
      </c>
      <c r="AE513">
        <v>510</v>
      </c>
      <c r="AK513">
        <v>520</v>
      </c>
      <c r="AQ513">
        <v>511</v>
      </c>
      <c r="AR513" t="s">
        <v>1762</v>
      </c>
      <c r="AT513" t="s">
        <v>765</v>
      </c>
      <c r="AU513" t="s">
        <v>2766</v>
      </c>
      <c r="AW513" t="s">
        <v>3765</v>
      </c>
    </row>
    <row r="514" spans="5:49" x14ac:dyDescent="0.3">
      <c r="E514">
        <v>511</v>
      </c>
      <c r="F514" t="s">
        <v>765</v>
      </c>
      <c r="G514" t="s">
        <v>4786</v>
      </c>
      <c r="M514">
        <v>507</v>
      </c>
      <c r="S514">
        <v>521</v>
      </c>
      <c r="Y514" t="s">
        <v>1762</v>
      </c>
      <c r="Z514" t="s">
        <v>765</v>
      </c>
      <c r="AB514" s="57" t="s">
        <v>2766</v>
      </c>
      <c r="AC514" t="s">
        <v>3765</v>
      </c>
      <c r="AE514">
        <v>511</v>
      </c>
      <c r="AK514">
        <v>521</v>
      </c>
      <c r="AQ514">
        <v>512</v>
      </c>
      <c r="AR514" t="s">
        <v>1763</v>
      </c>
      <c r="AT514" t="s">
        <v>766</v>
      </c>
      <c r="AU514" t="s">
        <v>2767</v>
      </c>
      <c r="AW514" t="s">
        <v>3766</v>
      </c>
    </row>
    <row r="515" spans="5:49" x14ac:dyDescent="0.3">
      <c r="E515">
        <v>512</v>
      </c>
      <c r="F515" t="s">
        <v>766</v>
      </c>
      <c r="G515" t="s">
        <v>4787</v>
      </c>
      <c r="M515">
        <v>508</v>
      </c>
      <c r="S515">
        <v>522</v>
      </c>
      <c r="Y515" t="s">
        <v>1763</v>
      </c>
      <c r="Z515" t="s">
        <v>766</v>
      </c>
      <c r="AB515" s="57" t="s">
        <v>2767</v>
      </c>
      <c r="AC515" t="s">
        <v>3766</v>
      </c>
      <c r="AE515">
        <v>512</v>
      </c>
      <c r="AK515">
        <v>522</v>
      </c>
      <c r="AQ515">
        <v>513</v>
      </c>
      <c r="AR515" t="s">
        <v>1764</v>
      </c>
      <c r="AT515" t="s">
        <v>767</v>
      </c>
      <c r="AU515" t="s">
        <v>2768</v>
      </c>
      <c r="AW515" t="s">
        <v>3767</v>
      </c>
    </row>
    <row r="516" spans="5:49" x14ac:dyDescent="0.3">
      <c r="E516">
        <v>513</v>
      </c>
      <c r="F516" t="s">
        <v>767</v>
      </c>
      <c r="G516" t="s">
        <v>4788</v>
      </c>
      <c r="M516">
        <v>509</v>
      </c>
      <c r="S516">
        <v>523</v>
      </c>
      <c r="Y516" t="s">
        <v>1764</v>
      </c>
      <c r="Z516" t="s">
        <v>767</v>
      </c>
      <c r="AB516" s="57" t="s">
        <v>2768</v>
      </c>
      <c r="AC516" t="s">
        <v>3767</v>
      </c>
      <c r="AE516">
        <v>513</v>
      </c>
      <c r="AK516">
        <v>523</v>
      </c>
      <c r="AQ516">
        <v>514</v>
      </c>
      <c r="AR516" t="s">
        <v>1765</v>
      </c>
      <c r="AT516" t="s">
        <v>768</v>
      </c>
      <c r="AU516" t="s">
        <v>2769</v>
      </c>
      <c r="AW516" t="s">
        <v>3768</v>
      </c>
    </row>
    <row r="517" spans="5:49" x14ac:dyDescent="0.3">
      <c r="E517">
        <v>514</v>
      </c>
      <c r="F517" t="s">
        <v>768</v>
      </c>
      <c r="G517" t="s">
        <v>4789</v>
      </c>
      <c r="M517">
        <v>510</v>
      </c>
      <c r="S517">
        <v>524</v>
      </c>
      <c r="Y517" t="s">
        <v>1765</v>
      </c>
      <c r="Z517" t="s">
        <v>768</v>
      </c>
      <c r="AB517" s="57" t="s">
        <v>2769</v>
      </c>
      <c r="AC517" t="s">
        <v>3768</v>
      </c>
      <c r="AE517">
        <v>514</v>
      </c>
      <c r="AK517">
        <v>524</v>
      </c>
      <c r="AQ517">
        <v>515</v>
      </c>
      <c r="AR517" t="s">
        <v>1766</v>
      </c>
      <c r="AT517" t="s">
        <v>769</v>
      </c>
      <c r="AU517" t="s">
        <v>2770</v>
      </c>
      <c r="AW517" t="s">
        <v>3769</v>
      </c>
    </row>
    <row r="518" spans="5:49" x14ac:dyDescent="0.3">
      <c r="E518">
        <v>515</v>
      </c>
      <c r="F518" t="s">
        <v>769</v>
      </c>
      <c r="G518" t="s">
        <v>4790</v>
      </c>
      <c r="M518">
        <v>511</v>
      </c>
      <c r="S518">
        <v>525</v>
      </c>
      <c r="Y518" t="s">
        <v>1766</v>
      </c>
      <c r="Z518" t="s">
        <v>769</v>
      </c>
      <c r="AB518" s="57" t="s">
        <v>2770</v>
      </c>
      <c r="AC518" t="s">
        <v>3769</v>
      </c>
      <c r="AE518">
        <v>515</v>
      </c>
      <c r="AK518">
        <v>525</v>
      </c>
      <c r="AQ518">
        <v>516</v>
      </c>
      <c r="AR518" t="s">
        <v>1767</v>
      </c>
      <c r="AT518" t="s">
        <v>770</v>
      </c>
      <c r="AU518" t="s">
        <v>2771</v>
      </c>
      <c r="AW518" t="s">
        <v>3770</v>
      </c>
    </row>
    <row r="519" spans="5:49" x14ac:dyDescent="0.3">
      <c r="E519">
        <v>516</v>
      </c>
      <c r="F519" t="s">
        <v>770</v>
      </c>
      <c r="G519" t="s">
        <v>4791</v>
      </c>
      <c r="M519">
        <v>512</v>
      </c>
      <c r="S519">
        <v>526</v>
      </c>
      <c r="Y519" t="s">
        <v>1767</v>
      </c>
      <c r="Z519" t="s">
        <v>770</v>
      </c>
      <c r="AB519" s="57" t="s">
        <v>2771</v>
      </c>
      <c r="AC519" t="s">
        <v>3770</v>
      </c>
      <c r="AE519">
        <v>516</v>
      </c>
      <c r="AK519">
        <v>526</v>
      </c>
      <c r="AQ519">
        <v>517</v>
      </c>
      <c r="AR519" t="s">
        <v>1768</v>
      </c>
      <c r="AT519" t="s">
        <v>771</v>
      </c>
      <c r="AU519" t="s">
        <v>2772</v>
      </c>
      <c r="AW519" t="s">
        <v>3771</v>
      </c>
    </row>
    <row r="520" spans="5:49" x14ac:dyDescent="0.3">
      <c r="E520">
        <v>517</v>
      </c>
      <c r="F520" t="s">
        <v>771</v>
      </c>
      <c r="G520" t="s">
        <v>4792</v>
      </c>
      <c r="M520">
        <v>513</v>
      </c>
      <c r="S520">
        <v>527</v>
      </c>
      <c r="Y520" t="s">
        <v>1768</v>
      </c>
      <c r="Z520" t="s">
        <v>771</v>
      </c>
      <c r="AB520" s="57" t="s">
        <v>2772</v>
      </c>
      <c r="AC520" t="s">
        <v>3771</v>
      </c>
      <c r="AE520">
        <v>517</v>
      </c>
      <c r="AK520">
        <v>527</v>
      </c>
      <c r="AQ520">
        <v>518</v>
      </c>
      <c r="AR520" t="s">
        <v>1769</v>
      </c>
      <c r="AT520" t="s">
        <v>772</v>
      </c>
      <c r="AU520" t="s">
        <v>2773</v>
      </c>
      <c r="AW520" t="s">
        <v>3772</v>
      </c>
    </row>
    <row r="521" spans="5:49" x14ac:dyDescent="0.3">
      <c r="E521">
        <v>518</v>
      </c>
      <c r="F521" t="s">
        <v>772</v>
      </c>
      <c r="G521" t="s">
        <v>4793</v>
      </c>
      <c r="M521">
        <v>514</v>
      </c>
      <c r="S521">
        <v>528</v>
      </c>
      <c r="Y521" t="s">
        <v>1769</v>
      </c>
      <c r="Z521" t="s">
        <v>772</v>
      </c>
      <c r="AB521" s="57" t="s">
        <v>2773</v>
      </c>
      <c r="AC521" t="s">
        <v>3772</v>
      </c>
      <c r="AE521">
        <v>518</v>
      </c>
      <c r="AK521">
        <v>528</v>
      </c>
      <c r="AQ521">
        <v>519</v>
      </c>
      <c r="AR521" t="s">
        <v>1770</v>
      </c>
      <c r="AT521" t="s">
        <v>773</v>
      </c>
      <c r="AU521" t="s">
        <v>2774</v>
      </c>
      <c r="AW521" t="s">
        <v>3773</v>
      </c>
    </row>
    <row r="522" spans="5:49" x14ac:dyDescent="0.3">
      <c r="E522">
        <v>519</v>
      </c>
      <c r="F522" t="s">
        <v>773</v>
      </c>
      <c r="G522" t="s">
        <v>4794</v>
      </c>
      <c r="M522">
        <v>515</v>
      </c>
      <c r="S522">
        <v>529</v>
      </c>
      <c r="Y522" t="s">
        <v>1770</v>
      </c>
      <c r="Z522" t="s">
        <v>773</v>
      </c>
      <c r="AB522" s="57" t="s">
        <v>2774</v>
      </c>
      <c r="AC522" t="s">
        <v>3773</v>
      </c>
      <c r="AE522">
        <v>519</v>
      </c>
      <c r="AK522">
        <v>529</v>
      </c>
      <c r="AQ522">
        <v>520</v>
      </c>
      <c r="AR522" t="s">
        <v>1771</v>
      </c>
      <c r="AT522" t="s">
        <v>774</v>
      </c>
      <c r="AU522" t="s">
        <v>2775</v>
      </c>
      <c r="AW522" t="s">
        <v>3774</v>
      </c>
    </row>
    <row r="523" spans="5:49" x14ac:dyDescent="0.3">
      <c r="E523">
        <v>520</v>
      </c>
      <c r="F523" t="s">
        <v>774</v>
      </c>
      <c r="G523" t="s">
        <v>4795</v>
      </c>
      <c r="M523">
        <v>516</v>
      </c>
      <c r="S523">
        <v>530</v>
      </c>
      <c r="Y523" t="s">
        <v>1771</v>
      </c>
      <c r="Z523" t="s">
        <v>774</v>
      </c>
      <c r="AB523" s="57" t="s">
        <v>2775</v>
      </c>
      <c r="AC523" t="s">
        <v>3774</v>
      </c>
      <c r="AE523">
        <v>520</v>
      </c>
      <c r="AK523">
        <v>530</v>
      </c>
      <c r="AQ523">
        <v>521</v>
      </c>
      <c r="AR523" t="s">
        <v>1772</v>
      </c>
      <c r="AT523" t="s">
        <v>775</v>
      </c>
      <c r="AU523" t="s">
        <v>2776</v>
      </c>
      <c r="AW523" t="s">
        <v>3775</v>
      </c>
    </row>
    <row r="524" spans="5:49" x14ac:dyDescent="0.3">
      <c r="E524">
        <v>521</v>
      </c>
      <c r="F524" t="s">
        <v>775</v>
      </c>
      <c r="G524" t="s">
        <v>4796</v>
      </c>
      <c r="M524">
        <v>517</v>
      </c>
      <c r="S524">
        <v>531</v>
      </c>
      <c r="Y524" t="s">
        <v>1772</v>
      </c>
      <c r="Z524" t="s">
        <v>775</v>
      </c>
      <c r="AB524" s="57" t="s">
        <v>2776</v>
      </c>
      <c r="AC524" t="s">
        <v>3775</v>
      </c>
      <c r="AE524">
        <v>521</v>
      </c>
      <c r="AK524">
        <v>531</v>
      </c>
      <c r="AQ524">
        <v>522</v>
      </c>
      <c r="AR524" t="s">
        <v>1773</v>
      </c>
      <c r="AT524" t="s">
        <v>776</v>
      </c>
      <c r="AU524" t="s">
        <v>2777</v>
      </c>
      <c r="AW524" t="s">
        <v>3776</v>
      </c>
    </row>
    <row r="525" spans="5:49" x14ac:dyDescent="0.3">
      <c r="E525">
        <v>522</v>
      </c>
      <c r="F525" t="s">
        <v>776</v>
      </c>
      <c r="G525" t="s">
        <v>4797</v>
      </c>
      <c r="M525">
        <v>518</v>
      </c>
      <c r="S525">
        <v>532</v>
      </c>
      <c r="Y525" t="s">
        <v>1773</v>
      </c>
      <c r="Z525" t="s">
        <v>776</v>
      </c>
      <c r="AB525" s="57" t="s">
        <v>2777</v>
      </c>
      <c r="AC525" t="s">
        <v>3776</v>
      </c>
      <c r="AE525">
        <v>522</v>
      </c>
      <c r="AK525">
        <v>532</v>
      </c>
      <c r="AQ525">
        <v>523</v>
      </c>
      <c r="AR525" t="s">
        <v>1774</v>
      </c>
      <c r="AT525" t="s">
        <v>777</v>
      </c>
      <c r="AU525" t="s">
        <v>2778</v>
      </c>
      <c r="AW525" t="s">
        <v>3777</v>
      </c>
    </row>
    <row r="526" spans="5:49" x14ac:dyDescent="0.3">
      <c r="E526">
        <v>523</v>
      </c>
      <c r="F526" t="s">
        <v>777</v>
      </c>
      <c r="G526" t="s">
        <v>4798</v>
      </c>
      <c r="M526">
        <v>519</v>
      </c>
      <c r="S526">
        <v>533</v>
      </c>
      <c r="Y526" t="s">
        <v>1774</v>
      </c>
      <c r="Z526" t="s">
        <v>777</v>
      </c>
      <c r="AB526" s="57" t="s">
        <v>2778</v>
      </c>
      <c r="AC526" t="s">
        <v>3777</v>
      </c>
      <c r="AE526">
        <v>523</v>
      </c>
      <c r="AK526">
        <v>533</v>
      </c>
      <c r="AQ526">
        <v>524</v>
      </c>
      <c r="AR526" t="s">
        <v>1775</v>
      </c>
      <c r="AT526" t="s">
        <v>778</v>
      </c>
      <c r="AU526" t="s">
        <v>2779</v>
      </c>
      <c r="AW526" t="s">
        <v>3778</v>
      </c>
    </row>
    <row r="527" spans="5:49" x14ac:dyDescent="0.3">
      <c r="E527">
        <v>524</v>
      </c>
      <c r="F527" t="s">
        <v>778</v>
      </c>
      <c r="G527" t="s">
        <v>4799</v>
      </c>
      <c r="M527">
        <v>520</v>
      </c>
      <c r="S527">
        <v>534</v>
      </c>
      <c r="Y527" t="s">
        <v>1775</v>
      </c>
      <c r="Z527" t="s">
        <v>778</v>
      </c>
      <c r="AB527" s="57" t="s">
        <v>2779</v>
      </c>
      <c r="AC527" t="s">
        <v>3778</v>
      </c>
      <c r="AE527">
        <v>524</v>
      </c>
      <c r="AK527">
        <v>534</v>
      </c>
      <c r="AQ527">
        <v>525</v>
      </c>
      <c r="AR527" t="s">
        <v>1776</v>
      </c>
      <c r="AT527" t="s">
        <v>779</v>
      </c>
      <c r="AU527" t="s">
        <v>2780</v>
      </c>
      <c r="AW527" t="s">
        <v>3779</v>
      </c>
    </row>
    <row r="528" spans="5:49" x14ac:dyDescent="0.3">
      <c r="E528">
        <v>525</v>
      </c>
      <c r="F528" t="s">
        <v>779</v>
      </c>
      <c r="G528" t="s">
        <v>4800</v>
      </c>
      <c r="M528">
        <v>521</v>
      </c>
      <c r="S528">
        <v>535</v>
      </c>
      <c r="Y528" t="s">
        <v>1776</v>
      </c>
      <c r="Z528" t="s">
        <v>779</v>
      </c>
      <c r="AB528" s="57" t="s">
        <v>2780</v>
      </c>
      <c r="AC528" t="s">
        <v>3779</v>
      </c>
      <c r="AE528">
        <v>525</v>
      </c>
      <c r="AK528">
        <v>535</v>
      </c>
      <c r="AQ528">
        <v>526</v>
      </c>
      <c r="AR528" t="s">
        <v>1777</v>
      </c>
      <c r="AT528" t="s">
        <v>780</v>
      </c>
      <c r="AU528" t="s">
        <v>2781</v>
      </c>
      <c r="AW528" t="s">
        <v>3780</v>
      </c>
    </row>
    <row r="529" spans="5:49" x14ac:dyDescent="0.3">
      <c r="E529">
        <v>526</v>
      </c>
      <c r="F529" t="s">
        <v>780</v>
      </c>
      <c r="G529" t="s">
        <v>4801</v>
      </c>
      <c r="M529">
        <v>522</v>
      </c>
      <c r="S529">
        <v>536</v>
      </c>
      <c r="Y529" t="s">
        <v>1777</v>
      </c>
      <c r="Z529" t="s">
        <v>780</v>
      </c>
      <c r="AB529" s="57" t="s">
        <v>2781</v>
      </c>
      <c r="AC529" t="s">
        <v>3780</v>
      </c>
      <c r="AE529">
        <v>526</v>
      </c>
      <c r="AK529">
        <v>536</v>
      </c>
      <c r="AQ529">
        <v>527</v>
      </c>
      <c r="AR529" t="s">
        <v>1778</v>
      </c>
      <c r="AT529" t="s">
        <v>781</v>
      </c>
      <c r="AU529" t="s">
        <v>2782</v>
      </c>
      <c r="AW529" t="s">
        <v>3781</v>
      </c>
    </row>
    <row r="530" spans="5:49" x14ac:dyDescent="0.3">
      <c r="E530">
        <v>527</v>
      </c>
      <c r="F530" t="s">
        <v>781</v>
      </c>
      <c r="G530" t="s">
        <v>4802</v>
      </c>
      <c r="M530">
        <v>523</v>
      </c>
      <c r="S530">
        <v>537</v>
      </c>
      <c r="Y530" t="s">
        <v>1778</v>
      </c>
      <c r="Z530" t="s">
        <v>781</v>
      </c>
      <c r="AB530" s="57" t="s">
        <v>2782</v>
      </c>
      <c r="AC530" t="s">
        <v>3781</v>
      </c>
      <c r="AE530">
        <v>527</v>
      </c>
      <c r="AK530">
        <v>537</v>
      </c>
      <c r="AQ530">
        <v>528</v>
      </c>
      <c r="AR530" t="s">
        <v>1779</v>
      </c>
      <c r="AT530" t="s">
        <v>782</v>
      </c>
      <c r="AU530" t="s">
        <v>2783</v>
      </c>
      <c r="AW530" t="s">
        <v>3782</v>
      </c>
    </row>
    <row r="531" spans="5:49" x14ac:dyDescent="0.3">
      <c r="E531">
        <v>528</v>
      </c>
      <c r="F531" t="s">
        <v>782</v>
      </c>
      <c r="G531" t="s">
        <v>4803</v>
      </c>
      <c r="M531">
        <v>524</v>
      </c>
      <c r="S531">
        <v>538</v>
      </c>
      <c r="Y531" t="s">
        <v>1779</v>
      </c>
      <c r="Z531" t="s">
        <v>782</v>
      </c>
      <c r="AB531" s="57" t="s">
        <v>2783</v>
      </c>
      <c r="AC531" t="s">
        <v>3782</v>
      </c>
      <c r="AE531">
        <v>528</v>
      </c>
      <c r="AK531">
        <v>538</v>
      </c>
      <c r="AQ531">
        <v>529</v>
      </c>
      <c r="AR531" t="s">
        <v>1780</v>
      </c>
      <c r="AT531" t="s">
        <v>783</v>
      </c>
      <c r="AU531" t="s">
        <v>2784</v>
      </c>
      <c r="AW531" t="s">
        <v>3783</v>
      </c>
    </row>
    <row r="532" spans="5:49" x14ac:dyDescent="0.3">
      <c r="E532">
        <v>529</v>
      </c>
      <c r="F532" t="s">
        <v>783</v>
      </c>
      <c r="G532" t="s">
        <v>4804</v>
      </c>
      <c r="M532">
        <v>525</v>
      </c>
      <c r="S532">
        <v>539</v>
      </c>
      <c r="Y532" t="s">
        <v>1780</v>
      </c>
      <c r="Z532" t="s">
        <v>783</v>
      </c>
      <c r="AB532" s="57" t="s">
        <v>2784</v>
      </c>
      <c r="AC532" t="s">
        <v>3783</v>
      </c>
      <c r="AE532">
        <v>529</v>
      </c>
      <c r="AK532">
        <v>539</v>
      </c>
      <c r="AQ532">
        <v>530</v>
      </c>
      <c r="AR532" t="s">
        <v>1781</v>
      </c>
      <c r="AT532" t="s">
        <v>784</v>
      </c>
      <c r="AU532" t="s">
        <v>2785</v>
      </c>
      <c r="AW532" t="s">
        <v>3784</v>
      </c>
    </row>
    <row r="533" spans="5:49" x14ac:dyDescent="0.3">
      <c r="E533">
        <v>530</v>
      </c>
      <c r="F533" t="s">
        <v>784</v>
      </c>
      <c r="G533" t="s">
        <v>4805</v>
      </c>
      <c r="M533">
        <v>526</v>
      </c>
      <c r="S533">
        <v>540</v>
      </c>
      <c r="Y533" t="s">
        <v>1781</v>
      </c>
      <c r="Z533" t="s">
        <v>784</v>
      </c>
      <c r="AB533" s="57" t="s">
        <v>2785</v>
      </c>
      <c r="AC533" t="s">
        <v>3784</v>
      </c>
      <c r="AE533">
        <v>530</v>
      </c>
      <c r="AK533">
        <v>540</v>
      </c>
      <c r="AQ533">
        <v>531</v>
      </c>
      <c r="AR533" t="s">
        <v>1782</v>
      </c>
      <c r="AT533" t="s">
        <v>785</v>
      </c>
      <c r="AU533" t="s">
        <v>2786</v>
      </c>
      <c r="AW533" t="s">
        <v>3785</v>
      </c>
    </row>
    <row r="534" spans="5:49" x14ac:dyDescent="0.3">
      <c r="E534">
        <v>531</v>
      </c>
      <c r="F534" t="s">
        <v>785</v>
      </c>
      <c r="G534" t="s">
        <v>4806</v>
      </c>
      <c r="M534">
        <v>527</v>
      </c>
      <c r="S534">
        <v>541</v>
      </c>
      <c r="Y534" t="s">
        <v>1782</v>
      </c>
      <c r="Z534" t="s">
        <v>785</v>
      </c>
      <c r="AB534" s="57" t="s">
        <v>2786</v>
      </c>
      <c r="AC534" t="s">
        <v>3785</v>
      </c>
      <c r="AE534">
        <v>531</v>
      </c>
      <c r="AK534">
        <v>541</v>
      </c>
      <c r="AQ534">
        <v>532</v>
      </c>
      <c r="AR534" t="s">
        <v>1783</v>
      </c>
      <c r="AT534" t="s">
        <v>786</v>
      </c>
      <c r="AU534" t="s">
        <v>2787</v>
      </c>
      <c r="AW534" t="s">
        <v>3786</v>
      </c>
    </row>
    <row r="535" spans="5:49" x14ac:dyDescent="0.3">
      <c r="E535">
        <v>532</v>
      </c>
      <c r="F535" t="s">
        <v>786</v>
      </c>
      <c r="G535" t="s">
        <v>4807</v>
      </c>
      <c r="M535">
        <v>528</v>
      </c>
      <c r="S535">
        <v>542</v>
      </c>
      <c r="Y535" t="s">
        <v>1783</v>
      </c>
      <c r="Z535" t="s">
        <v>786</v>
      </c>
      <c r="AB535" s="57" t="s">
        <v>2787</v>
      </c>
      <c r="AC535" t="s">
        <v>3786</v>
      </c>
      <c r="AE535">
        <v>532</v>
      </c>
      <c r="AK535">
        <v>542</v>
      </c>
      <c r="AQ535">
        <v>533</v>
      </c>
      <c r="AR535" t="s">
        <v>1784</v>
      </c>
      <c r="AT535" t="s">
        <v>787</v>
      </c>
      <c r="AU535" t="s">
        <v>2788</v>
      </c>
      <c r="AW535" t="s">
        <v>3787</v>
      </c>
    </row>
    <row r="536" spans="5:49" x14ac:dyDescent="0.3">
      <c r="E536">
        <v>533</v>
      </c>
      <c r="F536" t="s">
        <v>787</v>
      </c>
      <c r="G536" t="s">
        <v>4808</v>
      </c>
      <c r="M536">
        <v>529</v>
      </c>
      <c r="S536">
        <v>543</v>
      </c>
      <c r="Y536" t="s">
        <v>1784</v>
      </c>
      <c r="Z536" t="s">
        <v>787</v>
      </c>
      <c r="AB536" s="57" t="s">
        <v>2788</v>
      </c>
      <c r="AC536" t="s">
        <v>3787</v>
      </c>
      <c r="AE536">
        <v>533</v>
      </c>
      <c r="AK536">
        <v>543</v>
      </c>
      <c r="AQ536">
        <v>534</v>
      </c>
      <c r="AR536" t="s">
        <v>1785</v>
      </c>
      <c r="AT536" t="s">
        <v>788</v>
      </c>
      <c r="AU536" t="s">
        <v>2789</v>
      </c>
      <c r="AW536" t="s">
        <v>3788</v>
      </c>
    </row>
    <row r="537" spans="5:49" x14ac:dyDescent="0.3">
      <c r="E537">
        <v>534</v>
      </c>
      <c r="F537" t="s">
        <v>788</v>
      </c>
      <c r="G537" t="s">
        <v>4809</v>
      </c>
      <c r="M537">
        <v>530</v>
      </c>
      <c r="S537">
        <v>544</v>
      </c>
      <c r="Y537" t="s">
        <v>1785</v>
      </c>
      <c r="Z537" t="s">
        <v>788</v>
      </c>
      <c r="AB537" s="57" t="s">
        <v>2789</v>
      </c>
      <c r="AC537" t="s">
        <v>3788</v>
      </c>
      <c r="AE537">
        <v>534</v>
      </c>
      <c r="AK537">
        <v>544</v>
      </c>
      <c r="AQ537">
        <v>535</v>
      </c>
      <c r="AR537" t="s">
        <v>1786</v>
      </c>
      <c r="AT537" t="s">
        <v>789</v>
      </c>
      <c r="AU537" t="s">
        <v>2790</v>
      </c>
      <c r="AW537" t="s">
        <v>3789</v>
      </c>
    </row>
    <row r="538" spans="5:49" x14ac:dyDescent="0.3">
      <c r="E538">
        <v>535</v>
      </c>
      <c r="F538" t="s">
        <v>789</v>
      </c>
      <c r="G538" t="s">
        <v>4810</v>
      </c>
      <c r="M538">
        <v>531</v>
      </c>
      <c r="S538">
        <v>545</v>
      </c>
      <c r="Y538" t="s">
        <v>1786</v>
      </c>
      <c r="Z538" t="s">
        <v>789</v>
      </c>
      <c r="AB538" s="57" t="s">
        <v>2790</v>
      </c>
      <c r="AC538" t="s">
        <v>3789</v>
      </c>
      <c r="AE538">
        <v>535</v>
      </c>
      <c r="AK538">
        <v>545</v>
      </c>
      <c r="AQ538">
        <v>536</v>
      </c>
      <c r="AR538" t="s">
        <v>1787</v>
      </c>
      <c r="AT538" t="s">
        <v>790</v>
      </c>
      <c r="AU538" t="s">
        <v>2791</v>
      </c>
      <c r="AW538" t="s">
        <v>3790</v>
      </c>
    </row>
    <row r="539" spans="5:49" x14ac:dyDescent="0.3">
      <c r="E539">
        <v>536</v>
      </c>
      <c r="F539" t="s">
        <v>790</v>
      </c>
      <c r="G539" t="s">
        <v>4811</v>
      </c>
      <c r="M539">
        <v>532</v>
      </c>
      <c r="S539">
        <v>546</v>
      </c>
      <c r="Y539" t="s">
        <v>1787</v>
      </c>
      <c r="Z539" t="s">
        <v>790</v>
      </c>
      <c r="AB539" s="57" t="s">
        <v>2791</v>
      </c>
      <c r="AC539" t="s">
        <v>3790</v>
      </c>
      <c r="AE539">
        <v>536</v>
      </c>
      <c r="AK539">
        <v>546</v>
      </c>
      <c r="AQ539">
        <v>537</v>
      </c>
      <c r="AR539" t="s">
        <v>1788</v>
      </c>
      <c r="AT539" t="s">
        <v>791</v>
      </c>
      <c r="AU539" t="s">
        <v>2792</v>
      </c>
      <c r="AW539" t="s">
        <v>3791</v>
      </c>
    </row>
    <row r="540" spans="5:49" x14ac:dyDescent="0.3">
      <c r="E540">
        <v>537</v>
      </c>
      <c r="F540" t="s">
        <v>791</v>
      </c>
      <c r="G540" t="s">
        <v>4812</v>
      </c>
      <c r="M540">
        <v>533</v>
      </c>
      <c r="S540">
        <v>547</v>
      </c>
      <c r="Y540" t="s">
        <v>1788</v>
      </c>
      <c r="Z540" t="s">
        <v>791</v>
      </c>
      <c r="AB540" s="57" t="s">
        <v>2792</v>
      </c>
      <c r="AC540" t="s">
        <v>3791</v>
      </c>
      <c r="AE540">
        <v>537</v>
      </c>
      <c r="AK540">
        <v>547</v>
      </c>
      <c r="AQ540">
        <v>538</v>
      </c>
      <c r="AR540" t="s">
        <v>1789</v>
      </c>
      <c r="AT540" t="s">
        <v>792</v>
      </c>
      <c r="AU540" t="s">
        <v>2793</v>
      </c>
      <c r="AW540" t="s">
        <v>3792</v>
      </c>
    </row>
    <row r="541" spans="5:49" x14ac:dyDescent="0.3">
      <c r="E541">
        <v>538</v>
      </c>
      <c r="F541" t="s">
        <v>792</v>
      </c>
      <c r="G541" t="s">
        <v>4813</v>
      </c>
      <c r="M541">
        <v>534</v>
      </c>
      <c r="S541">
        <v>548</v>
      </c>
      <c r="Y541" t="s">
        <v>1789</v>
      </c>
      <c r="Z541" t="s">
        <v>792</v>
      </c>
      <c r="AB541" s="57" t="s">
        <v>2793</v>
      </c>
      <c r="AC541" t="s">
        <v>3792</v>
      </c>
      <c r="AE541">
        <v>538</v>
      </c>
      <c r="AK541">
        <v>548</v>
      </c>
      <c r="AQ541">
        <v>539</v>
      </c>
      <c r="AR541" t="s">
        <v>1790</v>
      </c>
      <c r="AT541" t="s">
        <v>793</v>
      </c>
      <c r="AU541" t="s">
        <v>2794</v>
      </c>
      <c r="AW541" t="s">
        <v>3793</v>
      </c>
    </row>
    <row r="542" spans="5:49" x14ac:dyDescent="0.3">
      <c r="E542">
        <v>539</v>
      </c>
      <c r="F542" t="s">
        <v>793</v>
      </c>
      <c r="G542" t="s">
        <v>4814</v>
      </c>
      <c r="M542">
        <v>535</v>
      </c>
      <c r="S542">
        <v>549</v>
      </c>
      <c r="Y542" t="s">
        <v>1790</v>
      </c>
      <c r="Z542" t="s">
        <v>793</v>
      </c>
      <c r="AB542" s="57" t="s">
        <v>2794</v>
      </c>
      <c r="AC542" t="s">
        <v>3793</v>
      </c>
      <c r="AE542">
        <v>539</v>
      </c>
      <c r="AK542">
        <v>549</v>
      </c>
      <c r="AQ542">
        <v>540</v>
      </c>
      <c r="AR542" t="s">
        <v>1791</v>
      </c>
      <c r="AT542" t="s">
        <v>794</v>
      </c>
      <c r="AU542" t="s">
        <v>2795</v>
      </c>
      <c r="AW542" t="s">
        <v>3794</v>
      </c>
    </row>
    <row r="543" spans="5:49" x14ac:dyDescent="0.3">
      <c r="E543">
        <v>540</v>
      </c>
      <c r="F543" t="s">
        <v>794</v>
      </c>
      <c r="G543" t="s">
        <v>4815</v>
      </c>
      <c r="M543">
        <v>536</v>
      </c>
      <c r="S543">
        <v>550</v>
      </c>
      <c r="Y543" t="s">
        <v>1791</v>
      </c>
      <c r="Z543" t="s">
        <v>794</v>
      </c>
      <c r="AB543" s="57" t="s">
        <v>2795</v>
      </c>
      <c r="AC543" t="s">
        <v>3794</v>
      </c>
      <c r="AE543">
        <v>540</v>
      </c>
      <c r="AK543">
        <v>550</v>
      </c>
      <c r="AQ543">
        <v>541</v>
      </c>
      <c r="AR543" t="s">
        <v>1792</v>
      </c>
      <c r="AT543" t="s">
        <v>795</v>
      </c>
      <c r="AU543" t="s">
        <v>2796</v>
      </c>
      <c r="AW543" t="s">
        <v>3795</v>
      </c>
    </row>
    <row r="544" spans="5:49" x14ac:dyDescent="0.3">
      <c r="E544">
        <v>541</v>
      </c>
      <c r="F544" t="s">
        <v>795</v>
      </c>
      <c r="G544" t="s">
        <v>4816</v>
      </c>
      <c r="M544">
        <v>537</v>
      </c>
      <c r="S544">
        <v>551</v>
      </c>
      <c r="Y544" t="s">
        <v>1792</v>
      </c>
      <c r="Z544" t="s">
        <v>795</v>
      </c>
      <c r="AB544" s="57" t="s">
        <v>2796</v>
      </c>
      <c r="AC544" t="s">
        <v>3795</v>
      </c>
      <c r="AE544">
        <v>541</v>
      </c>
      <c r="AK544">
        <v>551</v>
      </c>
      <c r="AQ544">
        <v>542</v>
      </c>
      <c r="AR544" t="s">
        <v>1793</v>
      </c>
      <c r="AT544" t="s">
        <v>796</v>
      </c>
      <c r="AU544" t="s">
        <v>2797</v>
      </c>
      <c r="AW544" t="s">
        <v>3796</v>
      </c>
    </row>
    <row r="545" spans="5:49" x14ac:dyDescent="0.3">
      <c r="E545">
        <v>542</v>
      </c>
      <c r="F545" t="s">
        <v>796</v>
      </c>
      <c r="G545" t="s">
        <v>4817</v>
      </c>
      <c r="M545">
        <v>538</v>
      </c>
      <c r="S545">
        <v>552</v>
      </c>
      <c r="Y545" t="s">
        <v>1793</v>
      </c>
      <c r="Z545" t="s">
        <v>796</v>
      </c>
      <c r="AB545" s="57" t="s">
        <v>2797</v>
      </c>
      <c r="AC545" t="s">
        <v>3796</v>
      </c>
      <c r="AE545">
        <v>542</v>
      </c>
      <c r="AK545">
        <v>552</v>
      </c>
      <c r="AQ545">
        <v>543</v>
      </c>
      <c r="AR545" t="s">
        <v>1794</v>
      </c>
      <c r="AT545" t="s">
        <v>797</v>
      </c>
      <c r="AU545" t="s">
        <v>2798</v>
      </c>
      <c r="AW545" t="s">
        <v>3797</v>
      </c>
    </row>
    <row r="546" spans="5:49" x14ac:dyDescent="0.3">
      <c r="E546">
        <v>543</v>
      </c>
      <c r="F546" t="s">
        <v>797</v>
      </c>
      <c r="G546" t="s">
        <v>4818</v>
      </c>
      <c r="M546">
        <v>539</v>
      </c>
      <c r="S546">
        <v>553</v>
      </c>
      <c r="Y546" t="s">
        <v>1794</v>
      </c>
      <c r="Z546" t="s">
        <v>797</v>
      </c>
      <c r="AB546" s="57" t="s">
        <v>2798</v>
      </c>
      <c r="AC546" t="s">
        <v>3797</v>
      </c>
      <c r="AE546">
        <v>543</v>
      </c>
      <c r="AK546">
        <v>553</v>
      </c>
      <c r="AQ546">
        <v>544</v>
      </c>
      <c r="AR546" t="s">
        <v>1795</v>
      </c>
      <c r="AT546" t="s">
        <v>798</v>
      </c>
      <c r="AU546" t="s">
        <v>2799</v>
      </c>
      <c r="AW546" t="s">
        <v>3798</v>
      </c>
    </row>
    <row r="547" spans="5:49" x14ac:dyDescent="0.3">
      <c r="E547">
        <v>544</v>
      </c>
      <c r="F547" t="s">
        <v>798</v>
      </c>
      <c r="G547" t="s">
        <v>4819</v>
      </c>
      <c r="M547">
        <v>540</v>
      </c>
      <c r="S547">
        <v>554</v>
      </c>
      <c r="Y547" t="s">
        <v>1795</v>
      </c>
      <c r="Z547" t="s">
        <v>798</v>
      </c>
      <c r="AB547" s="57" t="s">
        <v>2799</v>
      </c>
      <c r="AC547" t="s">
        <v>3798</v>
      </c>
      <c r="AE547">
        <v>544</v>
      </c>
      <c r="AK547">
        <v>554</v>
      </c>
      <c r="AQ547">
        <v>545</v>
      </c>
      <c r="AR547" t="s">
        <v>1796</v>
      </c>
      <c r="AT547" t="s">
        <v>799</v>
      </c>
      <c r="AU547" t="s">
        <v>2800</v>
      </c>
      <c r="AW547" t="s">
        <v>3799</v>
      </c>
    </row>
    <row r="548" spans="5:49" x14ac:dyDescent="0.3">
      <c r="E548">
        <v>545</v>
      </c>
      <c r="F548" t="s">
        <v>799</v>
      </c>
      <c r="G548" t="s">
        <v>4820</v>
      </c>
      <c r="M548">
        <v>541</v>
      </c>
      <c r="S548">
        <v>555</v>
      </c>
      <c r="Y548" t="s">
        <v>1796</v>
      </c>
      <c r="Z548" t="s">
        <v>799</v>
      </c>
      <c r="AB548" s="57" t="s">
        <v>2800</v>
      </c>
      <c r="AC548" t="s">
        <v>3799</v>
      </c>
      <c r="AE548">
        <v>545</v>
      </c>
      <c r="AK548">
        <v>555</v>
      </c>
      <c r="AQ548">
        <v>546</v>
      </c>
      <c r="AR548" t="s">
        <v>1797</v>
      </c>
      <c r="AT548" t="s">
        <v>800</v>
      </c>
      <c r="AU548" t="s">
        <v>2801</v>
      </c>
      <c r="AW548" t="s">
        <v>3800</v>
      </c>
    </row>
    <row r="549" spans="5:49" x14ac:dyDescent="0.3">
      <c r="E549">
        <v>546</v>
      </c>
      <c r="F549" t="s">
        <v>800</v>
      </c>
      <c r="G549" t="s">
        <v>4821</v>
      </c>
      <c r="M549">
        <v>542</v>
      </c>
      <c r="S549">
        <v>556</v>
      </c>
      <c r="Y549" t="s">
        <v>1797</v>
      </c>
      <c r="Z549" t="s">
        <v>800</v>
      </c>
      <c r="AB549" s="57" t="s">
        <v>2801</v>
      </c>
      <c r="AC549" t="s">
        <v>3800</v>
      </c>
      <c r="AE549">
        <v>546</v>
      </c>
      <c r="AK549">
        <v>556</v>
      </c>
      <c r="AQ549">
        <v>547</v>
      </c>
      <c r="AR549" t="s">
        <v>1798</v>
      </c>
      <c r="AT549" t="s">
        <v>801</v>
      </c>
      <c r="AU549" t="s">
        <v>2802</v>
      </c>
      <c r="AW549" t="s">
        <v>3801</v>
      </c>
    </row>
    <row r="550" spans="5:49" x14ac:dyDescent="0.3">
      <c r="E550">
        <v>547</v>
      </c>
      <c r="F550" t="s">
        <v>801</v>
      </c>
      <c r="G550" t="s">
        <v>4822</v>
      </c>
      <c r="M550">
        <v>543</v>
      </c>
      <c r="S550">
        <v>557</v>
      </c>
      <c r="Y550" t="s">
        <v>1798</v>
      </c>
      <c r="Z550" t="s">
        <v>801</v>
      </c>
      <c r="AB550" s="57" t="s">
        <v>2802</v>
      </c>
      <c r="AC550" t="s">
        <v>3801</v>
      </c>
      <c r="AE550">
        <v>547</v>
      </c>
      <c r="AK550">
        <v>557</v>
      </c>
      <c r="AQ550">
        <v>548</v>
      </c>
      <c r="AR550" t="s">
        <v>1799</v>
      </c>
      <c r="AT550" t="s">
        <v>802</v>
      </c>
      <c r="AU550" t="s">
        <v>2803</v>
      </c>
      <c r="AW550" t="s">
        <v>3802</v>
      </c>
    </row>
    <row r="551" spans="5:49" x14ac:dyDescent="0.3">
      <c r="E551">
        <v>548</v>
      </c>
      <c r="F551" t="s">
        <v>802</v>
      </c>
      <c r="G551" t="s">
        <v>4823</v>
      </c>
      <c r="M551">
        <v>544</v>
      </c>
      <c r="S551">
        <v>558</v>
      </c>
      <c r="Y551" t="s">
        <v>1799</v>
      </c>
      <c r="Z551" t="s">
        <v>802</v>
      </c>
      <c r="AB551" s="57" t="s">
        <v>2803</v>
      </c>
      <c r="AC551" t="s">
        <v>3802</v>
      </c>
      <c r="AE551">
        <v>548</v>
      </c>
      <c r="AK551">
        <v>558</v>
      </c>
      <c r="AQ551">
        <v>549</v>
      </c>
      <c r="AR551" t="s">
        <v>1800</v>
      </c>
      <c r="AT551" t="s">
        <v>803</v>
      </c>
      <c r="AU551" t="s">
        <v>2804</v>
      </c>
      <c r="AW551" t="s">
        <v>3803</v>
      </c>
    </row>
    <row r="552" spans="5:49" x14ac:dyDescent="0.3">
      <c r="E552">
        <v>549</v>
      </c>
      <c r="F552" t="s">
        <v>803</v>
      </c>
      <c r="G552" t="s">
        <v>4824</v>
      </c>
      <c r="M552">
        <v>545</v>
      </c>
      <c r="S552">
        <v>559</v>
      </c>
      <c r="Y552" t="s">
        <v>1800</v>
      </c>
      <c r="Z552" t="s">
        <v>803</v>
      </c>
      <c r="AB552" s="57" t="s">
        <v>2804</v>
      </c>
      <c r="AC552" t="s">
        <v>3803</v>
      </c>
      <c r="AE552">
        <v>549</v>
      </c>
      <c r="AK552">
        <v>559</v>
      </c>
      <c r="AQ552">
        <v>550</v>
      </c>
      <c r="AR552" t="s">
        <v>1801</v>
      </c>
      <c r="AT552" t="s">
        <v>804</v>
      </c>
      <c r="AU552" t="s">
        <v>2805</v>
      </c>
      <c r="AW552" t="s">
        <v>3804</v>
      </c>
    </row>
    <row r="553" spans="5:49" x14ac:dyDescent="0.3">
      <c r="E553">
        <v>550</v>
      </c>
      <c r="F553" t="s">
        <v>804</v>
      </c>
      <c r="G553" t="s">
        <v>4825</v>
      </c>
      <c r="M553">
        <v>546</v>
      </c>
      <c r="S553">
        <v>560</v>
      </c>
      <c r="Y553" t="s">
        <v>1801</v>
      </c>
      <c r="Z553" t="s">
        <v>804</v>
      </c>
      <c r="AB553" s="57" t="s">
        <v>2805</v>
      </c>
      <c r="AC553" t="s">
        <v>3804</v>
      </c>
      <c r="AE553">
        <v>550</v>
      </c>
      <c r="AK553">
        <v>560</v>
      </c>
      <c r="AQ553">
        <v>551</v>
      </c>
      <c r="AR553" t="s">
        <v>1802</v>
      </c>
      <c r="AT553" t="s">
        <v>805</v>
      </c>
      <c r="AU553" t="s">
        <v>2806</v>
      </c>
      <c r="AW553" t="s">
        <v>3805</v>
      </c>
    </row>
    <row r="554" spans="5:49" x14ac:dyDescent="0.3">
      <c r="E554">
        <v>551</v>
      </c>
      <c r="F554" t="s">
        <v>805</v>
      </c>
      <c r="G554" t="s">
        <v>4826</v>
      </c>
      <c r="M554">
        <v>547</v>
      </c>
      <c r="S554">
        <v>561</v>
      </c>
      <c r="Y554" t="s">
        <v>1802</v>
      </c>
      <c r="Z554" t="s">
        <v>805</v>
      </c>
      <c r="AB554" s="57" t="s">
        <v>2806</v>
      </c>
      <c r="AC554" t="s">
        <v>3805</v>
      </c>
      <c r="AE554">
        <v>551</v>
      </c>
      <c r="AK554">
        <v>561</v>
      </c>
      <c r="AQ554">
        <v>552</v>
      </c>
      <c r="AR554" t="s">
        <v>1803</v>
      </c>
      <c r="AT554" t="s">
        <v>806</v>
      </c>
      <c r="AU554" t="s">
        <v>2807</v>
      </c>
      <c r="AW554" t="s">
        <v>3806</v>
      </c>
    </row>
    <row r="555" spans="5:49" x14ac:dyDescent="0.3">
      <c r="E555">
        <v>552</v>
      </c>
      <c r="F555" t="s">
        <v>806</v>
      </c>
      <c r="G555" t="s">
        <v>4827</v>
      </c>
      <c r="M555">
        <v>548</v>
      </c>
      <c r="S555">
        <v>562</v>
      </c>
      <c r="Y555" t="s">
        <v>1803</v>
      </c>
      <c r="Z555" t="s">
        <v>806</v>
      </c>
      <c r="AB555" s="57" t="s">
        <v>2807</v>
      </c>
      <c r="AC555" t="s">
        <v>3806</v>
      </c>
      <c r="AE555">
        <v>552</v>
      </c>
      <c r="AK555">
        <v>562</v>
      </c>
      <c r="AQ555">
        <v>553</v>
      </c>
      <c r="AR555" t="s">
        <v>1804</v>
      </c>
      <c r="AT555" t="s">
        <v>807</v>
      </c>
      <c r="AU555" t="s">
        <v>2808</v>
      </c>
      <c r="AW555" t="s">
        <v>3807</v>
      </c>
    </row>
    <row r="556" spans="5:49" x14ac:dyDescent="0.3">
      <c r="E556">
        <v>553</v>
      </c>
      <c r="F556" t="s">
        <v>807</v>
      </c>
      <c r="G556" t="s">
        <v>4828</v>
      </c>
      <c r="M556">
        <v>549</v>
      </c>
      <c r="S556">
        <v>563</v>
      </c>
      <c r="Y556" t="s">
        <v>1804</v>
      </c>
      <c r="Z556" t="s">
        <v>807</v>
      </c>
      <c r="AB556" s="57" t="s">
        <v>2808</v>
      </c>
      <c r="AC556" t="s">
        <v>3807</v>
      </c>
      <c r="AE556">
        <v>553</v>
      </c>
      <c r="AK556">
        <v>563</v>
      </c>
      <c r="AQ556">
        <v>554</v>
      </c>
      <c r="AR556" t="s">
        <v>1805</v>
      </c>
      <c r="AT556" t="s">
        <v>808</v>
      </c>
      <c r="AU556" t="s">
        <v>2809</v>
      </c>
      <c r="AW556" t="s">
        <v>3808</v>
      </c>
    </row>
    <row r="557" spans="5:49" x14ac:dyDescent="0.3">
      <c r="E557">
        <v>554</v>
      </c>
      <c r="F557" t="s">
        <v>808</v>
      </c>
      <c r="G557" t="s">
        <v>4829</v>
      </c>
      <c r="M557">
        <v>550</v>
      </c>
      <c r="S557">
        <v>564</v>
      </c>
      <c r="Y557" t="s">
        <v>1805</v>
      </c>
      <c r="Z557" t="s">
        <v>808</v>
      </c>
      <c r="AB557" s="57" t="s">
        <v>2809</v>
      </c>
      <c r="AC557" t="s">
        <v>3808</v>
      </c>
      <c r="AE557">
        <v>554</v>
      </c>
      <c r="AK557">
        <v>564</v>
      </c>
      <c r="AQ557">
        <v>555</v>
      </c>
      <c r="AR557" t="s">
        <v>1806</v>
      </c>
      <c r="AT557" t="s">
        <v>809</v>
      </c>
      <c r="AU557" t="s">
        <v>2810</v>
      </c>
      <c r="AW557" t="s">
        <v>3809</v>
      </c>
    </row>
    <row r="558" spans="5:49" x14ac:dyDescent="0.3">
      <c r="E558">
        <v>555</v>
      </c>
      <c r="F558" t="s">
        <v>809</v>
      </c>
      <c r="G558" t="s">
        <v>4830</v>
      </c>
      <c r="M558">
        <v>551</v>
      </c>
      <c r="S558">
        <v>565</v>
      </c>
      <c r="Y558" t="s">
        <v>1806</v>
      </c>
      <c r="Z558" t="s">
        <v>809</v>
      </c>
      <c r="AB558" s="57" t="s">
        <v>2810</v>
      </c>
      <c r="AC558" t="s">
        <v>3809</v>
      </c>
      <c r="AE558">
        <v>555</v>
      </c>
      <c r="AK558">
        <v>565</v>
      </c>
      <c r="AQ558">
        <v>556</v>
      </c>
      <c r="AR558" t="s">
        <v>1807</v>
      </c>
      <c r="AT558" t="s">
        <v>810</v>
      </c>
      <c r="AU558" t="s">
        <v>2811</v>
      </c>
      <c r="AW558" t="s">
        <v>3810</v>
      </c>
    </row>
    <row r="559" spans="5:49" x14ac:dyDescent="0.3">
      <c r="E559">
        <v>556</v>
      </c>
      <c r="F559" t="s">
        <v>810</v>
      </c>
      <c r="G559" t="s">
        <v>4831</v>
      </c>
      <c r="M559">
        <v>552</v>
      </c>
      <c r="S559">
        <v>566</v>
      </c>
      <c r="Y559" t="s">
        <v>1807</v>
      </c>
      <c r="Z559" t="s">
        <v>810</v>
      </c>
      <c r="AB559" s="57" t="s">
        <v>2811</v>
      </c>
      <c r="AC559" t="s">
        <v>3810</v>
      </c>
      <c r="AE559">
        <v>556</v>
      </c>
      <c r="AK559">
        <v>566</v>
      </c>
      <c r="AQ559">
        <v>557</v>
      </c>
      <c r="AR559" t="s">
        <v>1808</v>
      </c>
      <c r="AT559" t="s">
        <v>811</v>
      </c>
      <c r="AU559" t="s">
        <v>2812</v>
      </c>
      <c r="AW559" t="s">
        <v>3811</v>
      </c>
    </row>
    <row r="560" spans="5:49" x14ac:dyDescent="0.3">
      <c r="E560">
        <v>557</v>
      </c>
      <c r="F560" t="s">
        <v>811</v>
      </c>
      <c r="G560" t="s">
        <v>4832</v>
      </c>
      <c r="M560">
        <v>553</v>
      </c>
      <c r="S560">
        <v>567</v>
      </c>
      <c r="Y560" t="s">
        <v>1808</v>
      </c>
      <c r="Z560" t="s">
        <v>811</v>
      </c>
      <c r="AB560" s="57" t="s">
        <v>2812</v>
      </c>
      <c r="AC560" t="s">
        <v>3811</v>
      </c>
      <c r="AE560">
        <v>557</v>
      </c>
      <c r="AK560">
        <v>567</v>
      </c>
      <c r="AQ560">
        <v>558</v>
      </c>
      <c r="AR560" t="s">
        <v>1809</v>
      </c>
      <c r="AT560" t="s">
        <v>812</v>
      </c>
      <c r="AU560" t="s">
        <v>2813</v>
      </c>
      <c r="AW560" t="s">
        <v>3812</v>
      </c>
    </row>
    <row r="561" spans="5:49" x14ac:dyDescent="0.3">
      <c r="E561">
        <v>558</v>
      </c>
      <c r="F561" t="s">
        <v>812</v>
      </c>
      <c r="G561" t="s">
        <v>4833</v>
      </c>
      <c r="M561">
        <v>554</v>
      </c>
      <c r="S561">
        <v>568</v>
      </c>
      <c r="Y561" t="s">
        <v>1809</v>
      </c>
      <c r="Z561" t="s">
        <v>812</v>
      </c>
      <c r="AB561" s="57" t="s">
        <v>2813</v>
      </c>
      <c r="AC561" t="s">
        <v>3812</v>
      </c>
      <c r="AE561">
        <v>558</v>
      </c>
      <c r="AK561">
        <v>568</v>
      </c>
      <c r="AQ561">
        <v>559</v>
      </c>
      <c r="AR561" t="s">
        <v>1810</v>
      </c>
      <c r="AT561" t="s">
        <v>813</v>
      </c>
      <c r="AU561" t="s">
        <v>2814</v>
      </c>
      <c r="AW561" t="s">
        <v>3813</v>
      </c>
    </row>
    <row r="562" spans="5:49" x14ac:dyDescent="0.3">
      <c r="E562">
        <v>559</v>
      </c>
      <c r="F562" t="s">
        <v>813</v>
      </c>
      <c r="G562" t="s">
        <v>4834</v>
      </c>
      <c r="M562">
        <v>555</v>
      </c>
      <c r="S562">
        <v>569</v>
      </c>
      <c r="Y562" t="s">
        <v>1810</v>
      </c>
      <c r="Z562" t="s">
        <v>813</v>
      </c>
      <c r="AB562" s="57" t="s">
        <v>2814</v>
      </c>
      <c r="AC562" t="s">
        <v>3813</v>
      </c>
      <c r="AE562">
        <v>559</v>
      </c>
      <c r="AK562">
        <v>569</v>
      </c>
      <c r="AQ562">
        <v>560</v>
      </c>
      <c r="AR562" t="s">
        <v>1811</v>
      </c>
      <c r="AT562" t="s">
        <v>814</v>
      </c>
      <c r="AU562" t="s">
        <v>2815</v>
      </c>
      <c r="AW562" t="s">
        <v>3814</v>
      </c>
    </row>
    <row r="563" spans="5:49" x14ac:dyDescent="0.3">
      <c r="E563">
        <v>560</v>
      </c>
      <c r="F563" t="s">
        <v>814</v>
      </c>
      <c r="G563" t="s">
        <v>4835</v>
      </c>
      <c r="M563">
        <v>556</v>
      </c>
      <c r="S563">
        <v>570</v>
      </c>
      <c r="Y563" t="s">
        <v>1811</v>
      </c>
      <c r="Z563" t="s">
        <v>814</v>
      </c>
      <c r="AB563" s="57" t="s">
        <v>2815</v>
      </c>
      <c r="AC563" t="s">
        <v>3814</v>
      </c>
      <c r="AE563">
        <v>560</v>
      </c>
      <c r="AK563">
        <v>570</v>
      </c>
      <c r="AQ563">
        <v>561</v>
      </c>
      <c r="AR563" t="s">
        <v>1812</v>
      </c>
      <c r="AT563" t="s">
        <v>815</v>
      </c>
      <c r="AU563" t="s">
        <v>2816</v>
      </c>
      <c r="AW563" t="s">
        <v>3815</v>
      </c>
    </row>
    <row r="564" spans="5:49" x14ac:dyDescent="0.3">
      <c r="E564">
        <v>561</v>
      </c>
      <c r="F564" t="s">
        <v>815</v>
      </c>
      <c r="G564" t="s">
        <v>4836</v>
      </c>
      <c r="M564">
        <v>557</v>
      </c>
      <c r="S564">
        <v>571</v>
      </c>
      <c r="Y564" t="s">
        <v>1812</v>
      </c>
      <c r="Z564" t="s">
        <v>815</v>
      </c>
      <c r="AB564" s="57" t="s">
        <v>2816</v>
      </c>
      <c r="AC564" t="s">
        <v>3815</v>
      </c>
      <c r="AE564">
        <v>561</v>
      </c>
      <c r="AK564">
        <v>571</v>
      </c>
      <c r="AQ564">
        <v>562</v>
      </c>
      <c r="AR564" t="s">
        <v>1813</v>
      </c>
      <c r="AT564" t="s">
        <v>816</v>
      </c>
      <c r="AU564" t="s">
        <v>2817</v>
      </c>
      <c r="AW564" t="s">
        <v>3816</v>
      </c>
    </row>
    <row r="565" spans="5:49" x14ac:dyDescent="0.3">
      <c r="E565">
        <v>562</v>
      </c>
      <c r="F565" t="s">
        <v>816</v>
      </c>
      <c r="G565" t="s">
        <v>4837</v>
      </c>
      <c r="M565">
        <v>558</v>
      </c>
      <c r="S565">
        <v>572</v>
      </c>
      <c r="Y565" t="s">
        <v>1813</v>
      </c>
      <c r="Z565" t="s">
        <v>816</v>
      </c>
      <c r="AB565" s="57" t="s">
        <v>2817</v>
      </c>
      <c r="AC565" t="s">
        <v>3816</v>
      </c>
      <c r="AE565">
        <v>562</v>
      </c>
      <c r="AK565">
        <v>572</v>
      </c>
      <c r="AQ565">
        <v>563</v>
      </c>
      <c r="AR565" t="s">
        <v>1814</v>
      </c>
      <c r="AT565" t="s">
        <v>817</v>
      </c>
      <c r="AU565" t="s">
        <v>2818</v>
      </c>
      <c r="AW565" t="s">
        <v>3817</v>
      </c>
    </row>
    <row r="566" spans="5:49" x14ac:dyDescent="0.3">
      <c r="E566">
        <v>563</v>
      </c>
      <c r="F566" t="s">
        <v>817</v>
      </c>
      <c r="G566" t="s">
        <v>4838</v>
      </c>
      <c r="M566">
        <v>559</v>
      </c>
      <c r="S566">
        <v>573</v>
      </c>
      <c r="Y566" t="s">
        <v>1814</v>
      </c>
      <c r="Z566" t="s">
        <v>817</v>
      </c>
      <c r="AB566" s="57" t="s">
        <v>2818</v>
      </c>
      <c r="AC566" t="s">
        <v>3817</v>
      </c>
      <c r="AE566">
        <v>563</v>
      </c>
      <c r="AK566">
        <v>573</v>
      </c>
      <c r="AQ566">
        <v>564</v>
      </c>
      <c r="AR566" t="s">
        <v>1815</v>
      </c>
      <c r="AT566" t="s">
        <v>818</v>
      </c>
      <c r="AU566" t="s">
        <v>2819</v>
      </c>
      <c r="AW566" t="s">
        <v>3818</v>
      </c>
    </row>
    <row r="567" spans="5:49" x14ac:dyDescent="0.3">
      <c r="E567">
        <v>564</v>
      </c>
      <c r="F567" t="s">
        <v>818</v>
      </c>
      <c r="G567" t="s">
        <v>4839</v>
      </c>
      <c r="M567">
        <v>560</v>
      </c>
      <c r="S567">
        <v>574</v>
      </c>
      <c r="Y567" t="s">
        <v>1815</v>
      </c>
      <c r="Z567" t="s">
        <v>818</v>
      </c>
      <c r="AB567" s="57" t="s">
        <v>2819</v>
      </c>
      <c r="AC567" t="s">
        <v>3818</v>
      </c>
      <c r="AE567">
        <v>564</v>
      </c>
      <c r="AK567">
        <v>574</v>
      </c>
      <c r="AQ567">
        <v>565</v>
      </c>
      <c r="AR567" t="s">
        <v>1816</v>
      </c>
      <c r="AT567" t="s">
        <v>819</v>
      </c>
      <c r="AU567" t="s">
        <v>2820</v>
      </c>
      <c r="AW567" t="s">
        <v>3819</v>
      </c>
    </row>
    <row r="568" spans="5:49" x14ac:dyDescent="0.3">
      <c r="E568">
        <v>565</v>
      </c>
      <c r="F568" t="s">
        <v>819</v>
      </c>
      <c r="G568" t="s">
        <v>4840</v>
      </c>
      <c r="M568">
        <v>561</v>
      </c>
      <c r="S568">
        <v>575</v>
      </c>
      <c r="Y568" t="s">
        <v>1816</v>
      </c>
      <c r="Z568" t="s">
        <v>819</v>
      </c>
      <c r="AB568" s="57" t="s">
        <v>2820</v>
      </c>
      <c r="AC568" t="s">
        <v>3819</v>
      </c>
      <c r="AE568">
        <v>565</v>
      </c>
      <c r="AK568">
        <v>575</v>
      </c>
      <c r="AQ568">
        <v>566</v>
      </c>
      <c r="AR568" t="s">
        <v>1817</v>
      </c>
      <c r="AT568" t="s">
        <v>820</v>
      </c>
      <c r="AU568" t="s">
        <v>2821</v>
      </c>
      <c r="AW568" t="s">
        <v>3820</v>
      </c>
    </row>
    <row r="569" spans="5:49" x14ac:dyDescent="0.3">
      <c r="E569">
        <v>566</v>
      </c>
      <c r="F569" t="s">
        <v>820</v>
      </c>
      <c r="G569" t="s">
        <v>4841</v>
      </c>
      <c r="M569">
        <v>562</v>
      </c>
      <c r="S569">
        <v>576</v>
      </c>
      <c r="Y569" t="s">
        <v>1817</v>
      </c>
      <c r="Z569" t="s">
        <v>820</v>
      </c>
      <c r="AB569" s="57" t="s">
        <v>2821</v>
      </c>
      <c r="AC569" t="s">
        <v>3820</v>
      </c>
      <c r="AE569">
        <v>566</v>
      </c>
      <c r="AK569">
        <v>576</v>
      </c>
      <c r="AQ569">
        <v>567</v>
      </c>
      <c r="AR569" t="s">
        <v>1818</v>
      </c>
      <c r="AT569" t="s">
        <v>821</v>
      </c>
      <c r="AU569" t="s">
        <v>2822</v>
      </c>
      <c r="AW569" t="s">
        <v>3821</v>
      </c>
    </row>
    <row r="570" spans="5:49" x14ac:dyDescent="0.3">
      <c r="E570">
        <v>567</v>
      </c>
      <c r="F570" t="s">
        <v>821</v>
      </c>
      <c r="G570" t="s">
        <v>4842</v>
      </c>
      <c r="M570">
        <v>563</v>
      </c>
      <c r="S570">
        <v>577</v>
      </c>
      <c r="Y570" t="s">
        <v>1818</v>
      </c>
      <c r="Z570" t="s">
        <v>821</v>
      </c>
      <c r="AB570" s="57" t="s">
        <v>2822</v>
      </c>
      <c r="AC570" t="s">
        <v>3821</v>
      </c>
      <c r="AE570">
        <v>567</v>
      </c>
      <c r="AK570">
        <v>577</v>
      </c>
      <c r="AQ570">
        <v>568</v>
      </c>
      <c r="AR570" t="s">
        <v>1819</v>
      </c>
      <c r="AT570" t="s">
        <v>822</v>
      </c>
      <c r="AU570" t="s">
        <v>2823</v>
      </c>
      <c r="AW570" t="s">
        <v>3822</v>
      </c>
    </row>
    <row r="571" spans="5:49" x14ac:dyDescent="0.3">
      <c r="E571">
        <v>568</v>
      </c>
      <c r="F571" t="s">
        <v>822</v>
      </c>
      <c r="G571" t="s">
        <v>4843</v>
      </c>
      <c r="M571">
        <v>564</v>
      </c>
      <c r="S571">
        <v>578</v>
      </c>
      <c r="Y571" t="s">
        <v>1819</v>
      </c>
      <c r="Z571" t="s">
        <v>822</v>
      </c>
      <c r="AB571" s="57" t="s">
        <v>2823</v>
      </c>
      <c r="AC571" t="s">
        <v>3822</v>
      </c>
      <c r="AE571">
        <v>568</v>
      </c>
      <c r="AK571">
        <v>578</v>
      </c>
      <c r="AQ571">
        <v>569</v>
      </c>
      <c r="AR571" t="s">
        <v>1820</v>
      </c>
      <c r="AT571" t="s">
        <v>823</v>
      </c>
      <c r="AU571" t="s">
        <v>2824</v>
      </c>
      <c r="AW571" t="s">
        <v>3823</v>
      </c>
    </row>
    <row r="572" spans="5:49" x14ac:dyDescent="0.3">
      <c r="E572">
        <v>569</v>
      </c>
      <c r="F572" t="s">
        <v>823</v>
      </c>
      <c r="G572" t="s">
        <v>4844</v>
      </c>
      <c r="M572">
        <v>565</v>
      </c>
      <c r="S572">
        <v>579</v>
      </c>
      <c r="Y572" t="s">
        <v>1820</v>
      </c>
      <c r="Z572" t="s">
        <v>823</v>
      </c>
      <c r="AB572" s="57" t="s">
        <v>2824</v>
      </c>
      <c r="AC572" t="s">
        <v>3823</v>
      </c>
      <c r="AE572">
        <v>569</v>
      </c>
      <c r="AK572">
        <v>579</v>
      </c>
      <c r="AQ572">
        <v>570</v>
      </c>
      <c r="AR572" t="s">
        <v>1821</v>
      </c>
      <c r="AT572" t="s">
        <v>824</v>
      </c>
      <c r="AU572" t="s">
        <v>2825</v>
      </c>
      <c r="AW572" t="s">
        <v>3824</v>
      </c>
    </row>
    <row r="573" spans="5:49" x14ac:dyDescent="0.3">
      <c r="E573">
        <v>570</v>
      </c>
      <c r="F573" t="s">
        <v>824</v>
      </c>
      <c r="G573" t="s">
        <v>4845</v>
      </c>
      <c r="M573">
        <v>566</v>
      </c>
      <c r="S573">
        <v>580</v>
      </c>
      <c r="Y573" t="s">
        <v>1821</v>
      </c>
      <c r="Z573" t="s">
        <v>824</v>
      </c>
      <c r="AB573" s="57" t="s">
        <v>2825</v>
      </c>
      <c r="AC573" t="s">
        <v>3824</v>
      </c>
      <c r="AE573">
        <v>570</v>
      </c>
      <c r="AK573">
        <v>580</v>
      </c>
      <c r="AQ573">
        <v>571</v>
      </c>
      <c r="AR573" t="s">
        <v>1822</v>
      </c>
      <c r="AT573" t="s">
        <v>825</v>
      </c>
      <c r="AU573" t="s">
        <v>2826</v>
      </c>
      <c r="AW573" t="s">
        <v>3825</v>
      </c>
    </row>
    <row r="574" spans="5:49" x14ac:dyDescent="0.3">
      <c r="E574">
        <v>571</v>
      </c>
      <c r="F574" t="s">
        <v>825</v>
      </c>
      <c r="G574" t="s">
        <v>4846</v>
      </c>
      <c r="M574">
        <v>567</v>
      </c>
      <c r="S574">
        <v>581</v>
      </c>
      <c r="Y574" t="s">
        <v>1822</v>
      </c>
      <c r="Z574" t="s">
        <v>825</v>
      </c>
      <c r="AB574" s="57" t="s">
        <v>2826</v>
      </c>
      <c r="AC574" t="s">
        <v>3825</v>
      </c>
      <c r="AE574">
        <v>571</v>
      </c>
      <c r="AK574">
        <v>581</v>
      </c>
      <c r="AQ574">
        <v>572</v>
      </c>
      <c r="AR574" t="s">
        <v>1823</v>
      </c>
      <c r="AT574" t="s">
        <v>826</v>
      </c>
      <c r="AU574" t="s">
        <v>2827</v>
      </c>
      <c r="AW574" t="s">
        <v>3826</v>
      </c>
    </row>
    <row r="575" spans="5:49" x14ac:dyDescent="0.3">
      <c r="E575">
        <v>572</v>
      </c>
      <c r="F575" t="s">
        <v>826</v>
      </c>
      <c r="G575" t="s">
        <v>4847</v>
      </c>
      <c r="M575">
        <v>568</v>
      </c>
      <c r="S575">
        <v>582</v>
      </c>
      <c r="Y575" t="s">
        <v>1823</v>
      </c>
      <c r="Z575" t="s">
        <v>826</v>
      </c>
      <c r="AB575" s="57" t="s">
        <v>2827</v>
      </c>
      <c r="AC575" t="s">
        <v>3826</v>
      </c>
      <c r="AE575">
        <v>572</v>
      </c>
      <c r="AK575">
        <v>582</v>
      </c>
      <c r="AQ575">
        <v>573</v>
      </c>
      <c r="AR575" t="s">
        <v>1824</v>
      </c>
      <c r="AT575" t="s">
        <v>827</v>
      </c>
      <c r="AU575" t="s">
        <v>2828</v>
      </c>
      <c r="AW575" t="s">
        <v>3827</v>
      </c>
    </row>
    <row r="576" spans="5:49" x14ac:dyDescent="0.3">
      <c r="E576">
        <v>573</v>
      </c>
      <c r="F576" t="s">
        <v>827</v>
      </c>
      <c r="G576" t="s">
        <v>4848</v>
      </c>
      <c r="M576">
        <v>569</v>
      </c>
      <c r="S576">
        <v>583</v>
      </c>
      <c r="Y576" t="s">
        <v>1824</v>
      </c>
      <c r="Z576" t="s">
        <v>827</v>
      </c>
      <c r="AB576" s="57" t="s">
        <v>2828</v>
      </c>
      <c r="AC576" t="s">
        <v>3827</v>
      </c>
      <c r="AE576">
        <v>573</v>
      </c>
      <c r="AK576">
        <v>583</v>
      </c>
      <c r="AQ576">
        <v>574</v>
      </c>
      <c r="AR576" t="s">
        <v>1825</v>
      </c>
      <c r="AT576" t="s">
        <v>828</v>
      </c>
      <c r="AU576" t="s">
        <v>2829</v>
      </c>
      <c r="AW576" t="s">
        <v>3828</v>
      </c>
    </row>
    <row r="577" spans="5:49" x14ac:dyDescent="0.3">
      <c r="E577">
        <v>574</v>
      </c>
      <c r="F577" t="s">
        <v>828</v>
      </c>
      <c r="G577" t="s">
        <v>4849</v>
      </c>
      <c r="M577">
        <v>570</v>
      </c>
      <c r="S577">
        <v>584</v>
      </c>
      <c r="Y577" t="s">
        <v>1825</v>
      </c>
      <c r="Z577" t="s">
        <v>828</v>
      </c>
      <c r="AB577" s="57" t="s">
        <v>2829</v>
      </c>
      <c r="AC577" t="s">
        <v>3828</v>
      </c>
      <c r="AE577">
        <v>574</v>
      </c>
      <c r="AK577">
        <v>584</v>
      </c>
      <c r="AQ577">
        <v>575</v>
      </c>
      <c r="AR577" t="s">
        <v>1826</v>
      </c>
      <c r="AT577" t="s">
        <v>829</v>
      </c>
      <c r="AU577" t="s">
        <v>2830</v>
      </c>
      <c r="AW577" t="s">
        <v>3829</v>
      </c>
    </row>
    <row r="578" spans="5:49" x14ac:dyDescent="0.3">
      <c r="E578">
        <v>575</v>
      </c>
      <c r="F578" t="s">
        <v>829</v>
      </c>
      <c r="G578" t="s">
        <v>4850</v>
      </c>
      <c r="M578">
        <v>571</v>
      </c>
      <c r="S578">
        <v>585</v>
      </c>
      <c r="Y578" t="s">
        <v>1826</v>
      </c>
      <c r="Z578" t="s">
        <v>829</v>
      </c>
      <c r="AB578" s="57" t="s">
        <v>2830</v>
      </c>
      <c r="AC578" t="s">
        <v>3829</v>
      </c>
      <c r="AE578">
        <v>575</v>
      </c>
      <c r="AK578">
        <v>585</v>
      </c>
      <c r="AQ578">
        <v>576</v>
      </c>
      <c r="AR578" t="s">
        <v>1827</v>
      </c>
      <c r="AT578" t="s">
        <v>830</v>
      </c>
      <c r="AU578" t="s">
        <v>2831</v>
      </c>
      <c r="AW578" t="s">
        <v>3830</v>
      </c>
    </row>
    <row r="579" spans="5:49" x14ac:dyDescent="0.3">
      <c r="E579">
        <v>576</v>
      </c>
      <c r="F579" t="s">
        <v>830</v>
      </c>
      <c r="G579" t="s">
        <v>4851</v>
      </c>
      <c r="M579">
        <v>572</v>
      </c>
      <c r="S579">
        <v>586</v>
      </c>
      <c r="Y579" t="s">
        <v>1827</v>
      </c>
      <c r="Z579" t="s">
        <v>830</v>
      </c>
      <c r="AB579" s="57" t="s">
        <v>2831</v>
      </c>
      <c r="AC579" t="s">
        <v>3830</v>
      </c>
      <c r="AE579">
        <v>576</v>
      </c>
      <c r="AK579">
        <v>586</v>
      </c>
      <c r="AQ579">
        <v>577</v>
      </c>
      <c r="AR579" t="s">
        <v>1828</v>
      </c>
      <c r="AT579" t="s">
        <v>831</v>
      </c>
      <c r="AU579" t="s">
        <v>2832</v>
      </c>
      <c r="AW579" t="s">
        <v>3831</v>
      </c>
    </row>
    <row r="580" spans="5:49" x14ac:dyDescent="0.3">
      <c r="E580">
        <v>577</v>
      </c>
      <c r="F580" t="s">
        <v>831</v>
      </c>
      <c r="G580" t="s">
        <v>4852</v>
      </c>
      <c r="M580">
        <v>573</v>
      </c>
      <c r="S580">
        <v>587</v>
      </c>
      <c r="Y580" t="s">
        <v>1828</v>
      </c>
      <c r="Z580" t="s">
        <v>831</v>
      </c>
      <c r="AB580" s="57" t="s">
        <v>2832</v>
      </c>
      <c r="AC580" t="s">
        <v>3831</v>
      </c>
      <c r="AE580">
        <v>577</v>
      </c>
      <c r="AK580">
        <v>587</v>
      </c>
      <c r="AQ580">
        <v>578</v>
      </c>
      <c r="AR580" t="s">
        <v>1829</v>
      </c>
      <c r="AT580" t="s">
        <v>832</v>
      </c>
      <c r="AU580" t="s">
        <v>2833</v>
      </c>
      <c r="AW580" t="s">
        <v>3832</v>
      </c>
    </row>
    <row r="581" spans="5:49" x14ac:dyDescent="0.3">
      <c r="E581">
        <v>578</v>
      </c>
      <c r="F581" t="s">
        <v>832</v>
      </c>
      <c r="G581" t="s">
        <v>4853</v>
      </c>
      <c r="M581">
        <v>574</v>
      </c>
      <c r="S581">
        <v>588</v>
      </c>
      <c r="Y581" t="s">
        <v>1829</v>
      </c>
      <c r="Z581" t="s">
        <v>832</v>
      </c>
      <c r="AB581" s="57" t="s">
        <v>2833</v>
      </c>
      <c r="AC581" t="s">
        <v>3832</v>
      </c>
      <c r="AE581">
        <v>578</v>
      </c>
      <c r="AK581">
        <v>588</v>
      </c>
      <c r="AQ581">
        <v>579</v>
      </c>
      <c r="AR581" t="s">
        <v>1830</v>
      </c>
      <c r="AT581" t="s">
        <v>833</v>
      </c>
      <c r="AU581" t="s">
        <v>2834</v>
      </c>
      <c r="AW581" t="s">
        <v>3833</v>
      </c>
    </row>
    <row r="582" spans="5:49" x14ac:dyDescent="0.3">
      <c r="E582">
        <v>579</v>
      </c>
      <c r="F582" t="s">
        <v>833</v>
      </c>
      <c r="G582" t="s">
        <v>4854</v>
      </c>
      <c r="M582">
        <v>575</v>
      </c>
      <c r="S582">
        <v>589</v>
      </c>
      <c r="Y582" t="s">
        <v>1830</v>
      </c>
      <c r="Z582" t="s">
        <v>833</v>
      </c>
      <c r="AB582" s="57" t="s">
        <v>2834</v>
      </c>
      <c r="AC582" t="s">
        <v>3833</v>
      </c>
      <c r="AE582">
        <v>579</v>
      </c>
      <c r="AK582">
        <v>589</v>
      </c>
      <c r="AQ582">
        <v>580</v>
      </c>
      <c r="AR582" t="s">
        <v>1831</v>
      </c>
      <c r="AT582" t="s">
        <v>834</v>
      </c>
      <c r="AU582" t="s">
        <v>2835</v>
      </c>
      <c r="AW582" t="s">
        <v>3834</v>
      </c>
    </row>
    <row r="583" spans="5:49" x14ac:dyDescent="0.3">
      <c r="E583">
        <v>580</v>
      </c>
      <c r="F583" t="s">
        <v>834</v>
      </c>
      <c r="G583" t="s">
        <v>4855</v>
      </c>
      <c r="M583">
        <v>576</v>
      </c>
      <c r="S583">
        <v>590</v>
      </c>
      <c r="Y583" t="s">
        <v>1831</v>
      </c>
      <c r="Z583" t="s">
        <v>834</v>
      </c>
      <c r="AB583" s="57" t="s">
        <v>2835</v>
      </c>
      <c r="AC583" t="s">
        <v>3834</v>
      </c>
      <c r="AE583">
        <v>580</v>
      </c>
      <c r="AK583">
        <v>590</v>
      </c>
      <c r="AQ583">
        <v>581</v>
      </c>
      <c r="AR583" t="s">
        <v>1832</v>
      </c>
      <c r="AT583" t="s">
        <v>835</v>
      </c>
      <c r="AU583" t="s">
        <v>2836</v>
      </c>
      <c r="AW583" t="s">
        <v>3835</v>
      </c>
    </row>
    <row r="584" spans="5:49" x14ac:dyDescent="0.3">
      <c r="E584">
        <v>581</v>
      </c>
      <c r="F584" t="s">
        <v>835</v>
      </c>
      <c r="G584" t="s">
        <v>4856</v>
      </c>
      <c r="M584">
        <v>577</v>
      </c>
      <c r="S584">
        <v>591</v>
      </c>
      <c r="Y584" t="s">
        <v>1832</v>
      </c>
      <c r="Z584" t="s">
        <v>835</v>
      </c>
      <c r="AB584" s="57" t="s">
        <v>2836</v>
      </c>
      <c r="AC584" t="s">
        <v>3835</v>
      </c>
      <c r="AE584">
        <v>581</v>
      </c>
      <c r="AK584">
        <v>591</v>
      </c>
      <c r="AQ584">
        <v>582</v>
      </c>
      <c r="AR584" t="s">
        <v>1833</v>
      </c>
      <c r="AT584" t="s">
        <v>836</v>
      </c>
      <c r="AU584" t="s">
        <v>2837</v>
      </c>
      <c r="AW584" t="s">
        <v>3836</v>
      </c>
    </row>
    <row r="585" spans="5:49" x14ac:dyDescent="0.3">
      <c r="E585">
        <v>582</v>
      </c>
      <c r="F585" t="s">
        <v>836</v>
      </c>
      <c r="G585" t="s">
        <v>4857</v>
      </c>
      <c r="M585">
        <v>578</v>
      </c>
      <c r="S585">
        <v>592</v>
      </c>
      <c r="Y585" t="s">
        <v>1833</v>
      </c>
      <c r="Z585" t="s">
        <v>836</v>
      </c>
      <c r="AB585" s="57" t="s">
        <v>2837</v>
      </c>
      <c r="AC585" t="s">
        <v>3836</v>
      </c>
      <c r="AE585">
        <v>582</v>
      </c>
      <c r="AK585">
        <v>592</v>
      </c>
      <c r="AQ585">
        <v>583</v>
      </c>
      <c r="AR585" t="s">
        <v>1834</v>
      </c>
      <c r="AT585" t="s">
        <v>837</v>
      </c>
      <c r="AU585" t="s">
        <v>2838</v>
      </c>
      <c r="AW585" t="s">
        <v>3837</v>
      </c>
    </row>
    <row r="586" spans="5:49" x14ac:dyDescent="0.3">
      <c r="E586">
        <v>583</v>
      </c>
      <c r="F586" t="s">
        <v>837</v>
      </c>
      <c r="G586" t="s">
        <v>4858</v>
      </c>
      <c r="M586">
        <v>579</v>
      </c>
      <c r="S586">
        <v>593</v>
      </c>
      <c r="Y586" t="s">
        <v>1834</v>
      </c>
      <c r="Z586" t="s">
        <v>837</v>
      </c>
      <c r="AB586" s="57" t="s">
        <v>2838</v>
      </c>
      <c r="AC586" t="s">
        <v>3837</v>
      </c>
      <c r="AE586">
        <v>583</v>
      </c>
      <c r="AK586">
        <v>593</v>
      </c>
      <c r="AQ586">
        <v>584</v>
      </c>
      <c r="AR586" t="s">
        <v>1835</v>
      </c>
      <c r="AT586" t="s">
        <v>838</v>
      </c>
      <c r="AU586" t="s">
        <v>2839</v>
      </c>
      <c r="AW586" t="s">
        <v>3838</v>
      </c>
    </row>
    <row r="587" spans="5:49" x14ac:dyDescent="0.3">
      <c r="E587">
        <v>584</v>
      </c>
      <c r="F587" t="s">
        <v>838</v>
      </c>
      <c r="G587" t="s">
        <v>4859</v>
      </c>
      <c r="M587">
        <v>580</v>
      </c>
      <c r="S587">
        <v>594</v>
      </c>
      <c r="Y587" t="s">
        <v>1835</v>
      </c>
      <c r="Z587" t="s">
        <v>838</v>
      </c>
      <c r="AB587" s="57" t="s">
        <v>2839</v>
      </c>
      <c r="AC587" t="s">
        <v>3838</v>
      </c>
      <c r="AE587">
        <v>584</v>
      </c>
      <c r="AK587">
        <v>594</v>
      </c>
      <c r="AQ587">
        <v>585</v>
      </c>
      <c r="AR587" t="s">
        <v>1836</v>
      </c>
      <c r="AT587" t="s">
        <v>839</v>
      </c>
      <c r="AU587" t="s">
        <v>2840</v>
      </c>
      <c r="AW587" t="s">
        <v>3839</v>
      </c>
    </row>
    <row r="588" spans="5:49" x14ac:dyDescent="0.3">
      <c r="E588">
        <v>585</v>
      </c>
      <c r="F588" t="s">
        <v>839</v>
      </c>
      <c r="G588" t="s">
        <v>4860</v>
      </c>
      <c r="M588">
        <v>581</v>
      </c>
      <c r="S588">
        <v>595</v>
      </c>
      <c r="Y588" t="s">
        <v>1836</v>
      </c>
      <c r="Z588" t="s">
        <v>839</v>
      </c>
      <c r="AB588" s="57" t="s">
        <v>2840</v>
      </c>
      <c r="AC588" t="s">
        <v>3839</v>
      </c>
      <c r="AE588">
        <v>585</v>
      </c>
      <c r="AK588">
        <v>595</v>
      </c>
      <c r="AQ588">
        <v>586</v>
      </c>
      <c r="AR588" t="s">
        <v>1837</v>
      </c>
      <c r="AT588" t="s">
        <v>840</v>
      </c>
      <c r="AU588" t="s">
        <v>2841</v>
      </c>
      <c r="AW588" t="s">
        <v>3840</v>
      </c>
    </row>
    <row r="589" spans="5:49" x14ac:dyDescent="0.3">
      <c r="E589">
        <v>586</v>
      </c>
      <c r="F589" t="s">
        <v>840</v>
      </c>
      <c r="G589" t="s">
        <v>4861</v>
      </c>
      <c r="M589">
        <v>582</v>
      </c>
      <c r="S589">
        <v>596</v>
      </c>
      <c r="Y589" t="s">
        <v>1837</v>
      </c>
      <c r="Z589" t="s">
        <v>840</v>
      </c>
      <c r="AB589" s="57" t="s">
        <v>2841</v>
      </c>
      <c r="AC589" t="s">
        <v>3840</v>
      </c>
      <c r="AE589">
        <v>586</v>
      </c>
      <c r="AK589">
        <v>596</v>
      </c>
      <c r="AQ589">
        <v>587</v>
      </c>
      <c r="AR589" t="s">
        <v>1838</v>
      </c>
      <c r="AT589" t="s">
        <v>841</v>
      </c>
      <c r="AU589" t="s">
        <v>2842</v>
      </c>
      <c r="AW589" t="s">
        <v>3841</v>
      </c>
    </row>
    <row r="590" spans="5:49" x14ac:dyDescent="0.3">
      <c r="E590">
        <v>587</v>
      </c>
      <c r="F590" t="s">
        <v>841</v>
      </c>
      <c r="G590" t="s">
        <v>4862</v>
      </c>
      <c r="M590">
        <v>583</v>
      </c>
      <c r="S590">
        <v>597</v>
      </c>
      <c r="Y590" t="s">
        <v>1838</v>
      </c>
      <c r="Z590" t="s">
        <v>841</v>
      </c>
      <c r="AB590" s="57" t="s">
        <v>2842</v>
      </c>
      <c r="AC590" t="s">
        <v>3841</v>
      </c>
      <c r="AE590">
        <v>587</v>
      </c>
      <c r="AK590">
        <v>597</v>
      </c>
      <c r="AQ590">
        <v>588</v>
      </c>
      <c r="AR590" t="s">
        <v>1839</v>
      </c>
      <c r="AT590" t="s">
        <v>842</v>
      </c>
      <c r="AU590" t="s">
        <v>2843</v>
      </c>
      <c r="AW590" t="s">
        <v>3842</v>
      </c>
    </row>
    <row r="591" spans="5:49" x14ac:dyDescent="0.3">
      <c r="E591">
        <v>588</v>
      </c>
      <c r="F591" t="s">
        <v>842</v>
      </c>
      <c r="G591" t="s">
        <v>4863</v>
      </c>
      <c r="M591">
        <v>584</v>
      </c>
      <c r="S591">
        <v>598</v>
      </c>
      <c r="Y591" t="s">
        <v>1839</v>
      </c>
      <c r="Z591" t="s">
        <v>842</v>
      </c>
      <c r="AB591" s="57" t="s">
        <v>2843</v>
      </c>
      <c r="AC591" t="s">
        <v>3842</v>
      </c>
      <c r="AE591">
        <v>588</v>
      </c>
      <c r="AK591">
        <v>598</v>
      </c>
      <c r="AQ591">
        <v>589</v>
      </c>
      <c r="AR591" t="s">
        <v>1840</v>
      </c>
      <c r="AT591" t="s">
        <v>843</v>
      </c>
      <c r="AU591" t="s">
        <v>2844</v>
      </c>
      <c r="AW591" t="s">
        <v>3843</v>
      </c>
    </row>
    <row r="592" spans="5:49" x14ac:dyDescent="0.3">
      <c r="E592">
        <v>589</v>
      </c>
      <c r="F592" t="s">
        <v>843</v>
      </c>
      <c r="G592" t="s">
        <v>4864</v>
      </c>
      <c r="M592">
        <v>585</v>
      </c>
      <c r="S592">
        <v>599</v>
      </c>
      <c r="Y592" t="s">
        <v>1840</v>
      </c>
      <c r="Z592" t="s">
        <v>843</v>
      </c>
      <c r="AB592" s="57" t="s">
        <v>2844</v>
      </c>
      <c r="AC592" t="s">
        <v>3843</v>
      </c>
      <c r="AE592">
        <v>589</v>
      </c>
      <c r="AK592">
        <v>599</v>
      </c>
      <c r="AQ592">
        <v>590</v>
      </c>
      <c r="AR592" t="s">
        <v>1841</v>
      </c>
      <c r="AT592" t="s">
        <v>844</v>
      </c>
      <c r="AU592" t="s">
        <v>2845</v>
      </c>
      <c r="AW592" t="s">
        <v>3844</v>
      </c>
    </row>
    <row r="593" spans="5:49" x14ac:dyDescent="0.3">
      <c r="E593">
        <v>590</v>
      </c>
      <c r="F593" t="s">
        <v>844</v>
      </c>
      <c r="G593" t="s">
        <v>4865</v>
      </c>
      <c r="M593">
        <v>586</v>
      </c>
      <c r="S593">
        <v>600</v>
      </c>
      <c r="Y593" t="s">
        <v>1841</v>
      </c>
      <c r="Z593" t="s">
        <v>844</v>
      </c>
      <c r="AB593" s="57" t="s">
        <v>2845</v>
      </c>
      <c r="AC593" t="s">
        <v>3844</v>
      </c>
      <c r="AE593">
        <v>590</v>
      </c>
      <c r="AK593">
        <v>600</v>
      </c>
      <c r="AQ593">
        <v>591</v>
      </c>
      <c r="AR593" t="s">
        <v>1842</v>
      </c>
      <c r="AT593" t="s">
        <v>845</v>
      </c>
      <c r="AU593" t="s">
        <v>2846</v>
      </c>
      <c r="AW593" t="s">
        <v>3845</v>
      </c>
    </row>
    <row r="594" spans="5:49" x14ac:dyDescent="0.3">
      <c r="E594">
        <v>591</v>
      </c>
      <c r="F594" t="s">
        <v>845</v>
      </c>
      <c r="G594" t="s">
        <v>4866</v>
      </c>
      <c r="M594">
        <v>587</v>
      </c>
      <c r="S594">
        <v>601</v>
      </c>
      <c r="Y594" t="s">
        <v>1842</v>
      </c>
      <c r="Z594" t="s">
        <v>845</v>
      </c>
      <c r="AB594" s="57" t="s">
        <v>2846</v>
      </c>
      <c r="AC594" t="s">
        <v>3845</v>
      </c>
      <c r="AE594">
        <v>591</v>
      </c>
      <c r="AK594">
        <v>601</v>
      </c>
      <c r="AQ594">
        <v>592</v>
      </c>
      <c r="AR594" t="s">
        <v>1843</v>
      </c>
      <c r="AT594" t="s">
        <v>846</v>
      </c>
      <c r="AU594" t="s">
        <v>2847</v>
      </c>
      <c r="AW594" t="s">
        <v>3846</v>
      </c>
    </row>
    <row r="595" spans="5:49" x14ac:dyDescent="0.3">
      <c r="E595">
        <v>592</v>
      </c>
      <c r="F595" t="s">
        <v>846</v>
      </c>
      <c r="G595" t="s">
        <v>4867</v>
      </c>
      <c r="M595">
        <v>588</v>
      </c>
      <c r="S595">
        <v>602</v>
      </c>
      <c r="Y595" t="s">
        <v>1843</v>
      </c>
      <c r="Z595" t="s">
        <v>846</v>
      </c>
      <c r="AB595" s="57" t="s">
        <v>2847</v>
      </c>
      <c r="AC595" t="s">
        <v>3846</v>
      </c>
      <c r="AE595">
        <v>592</v>
      </c>
      <c r="AK595">
        <v>602</v>
      </c>
      <c r="AQ595">
        <v>593</v>
      </c>
      <c r="AR595" t="s">
        <v>1844</v>
      </c>
      <c r="AT595" t="s">
        <v>847</v>
      </c>
      <c r="AU595" t="s">
        <v>2848</v>
      </c>
      <c r="AW595" t="s">
        <v>3847</v>
      </c>
    </row>
    <row r="596" spans="5:49" x14ac:dyDescent="0.3">
      <c r="E596">
        <v>593</v>
      </c>
      <c r="F596" t="s">
        <v>847</v>
      </c>
      <c r="G596" t="s">
        <v>4868</v>
      </c>
      <c r="M596">
        <v>589</v>
      </c>
      <c r="S596">
        <v>603</v>
      </c>
      <c r="Y596" t="s">
        <v>1844</v>
      </c>
      <c r="Z596" t="s">
        <v>847</v>
      </c>
      <c r="AB596" s="57" t="s">
        <v>2848</v>
      </c>
      <c r="AC596" t="s">
        <v>3847</v>
      </c>
      <c r="AE596">
        <v>593</v>
      </c>
      <c r="AK596">
        <v>603</v>
      </c>
      <c r="AQ596">
        <v>594</v>
      </c>
      <c r="AR596" t="s">
        <v>1845</v>
      </c>
      <c r="AT596" t="s">
        <v>848</v>
      </c>
      <c r="AU596" t="s">
        <v>2849</v>
      </c>
      <c r="AW596" t="s">
        <v>3848</v>
      </c>
    </row>
    <row r="597" spans="5:49" x14ac:dyDescent="0.3">
      <c r="E597">
        <v>594</v>
      </c>
      <c r="F597" t="s">
        <v>848</v>
      </c>
      <c r="G597" t="s">
        <v>4869</v>
      </c>
      <c r="M597">
        <v>590</v>
      </c>
      <c r="S597">
        <v>604</v>
      </c>
      <c r="Y597" t="s">
        <v>1845</v>
      </c>
      <c r="Z597" t="s">
        <v>848</v>
      </c>
      <c r="AB597" s="57" t="s">
        <v>2849</v>
      </c>
      <c r="AC597" t="s">
        <v>3848</v>
      </c>
      <c r="AE597">
        <v>594</v>
      </c>
      <c r="AK597">
        <v>604</v>
      </c>
      <c r="AQ597">
        <v>595</v>
      </c>
      <c r="AR597" t="s">
        <v>1846</v>
      </c>
      <c r="AT597" t="s">
        <v>849</v>
      </c>
      <c r="AU597" t="s">
        <v>2850</v>
      </c>
      <c r="AW597" t="s">
        <v>3849</v>
      </c>
    </row>
    <row r="598" spans="5:49" x14ac:dyDescent="0.3">
      <c r="E598">
        <v>595</v>
      </c>
      <c r="F598" t="s">
        <v>849</v>
      </c>
      <c r="G598" t="s">
        <v>4870</v>
      </c>
      <c r="M598">
        <v>591</v>
      </c>
      <c r="S598">
        <v>605</v>
      </c>
      <c r="Y598" t="s">
        <v>1846</v>
      </c>
      <c r="Z598" t="s">
        <v>849</v>
      </c>
      <c r="AB598" s="57" t="s">
        <v>2850</v>
      </c>
      <c r="AC598" t="s">
        <v>3849</v>
      </c>
      <c r="AE598">
        <v>595</v>
      </c>
      <c r="AK598">
        <v>605</v>
      </c>
      <c r="AQ598">
        <v>596</v>
      </c>
      <c r="AR598" t="s">
        <v>1847</v>
      </c>
      <c r="AT598" t="s">
        <v>850</v>
      </c>
      <c r="AU598" t="s">
        <v>2851</v>
      </c>
      <c r="AW598" t="s">
        <v>3850</v>
      </c>
    </row>
    <row r="599" spans="5:49" x14ac:dyDescent="0.3">
      <c r="E599">
        <v>596</v>
      </c>
      <c r="F599" t="s">
        <v>850</v>
      </c>
      <c r="G599" t="s">
        <v>4871</v>
      </c>
      <c r="M599">
        <v>592</v>
      </c>
      <c r="S599">
        <v>606</v>
      </c>
      <c r="Y599" t="s">
        <v>1847</v>
      </c>
      <c r="Z599" t="s">
        <v>850</v>
      </c>
      <c r="AB599" s="57" t="s">
        <v>2851</v>
      </c>
      <c r="AC599" t="s">
        <v>3850</v>
      </c>
      <c r="AE599">
        <v>596</v>
      </c>
      <c r="AK599">
        <v>606</v>
      </c>
      <c r="AQ599">
        <v>597</v>
      </c>
      <c r="AR599" t="s">
        <v>1848</v>
      </c>
      <c r="AT599" t="s">
        <v>851</v>
      </c>
      <c r="AU599" t="s">
        <v>2852</v>
      </c>
      <c r="AW599" t="s">
        <v>3851</v>
      </c>
    </row>
    <row r="600" spans="5:49" x14ac:dyDescent="0.3">
      <c r="E600">
        <v>597</v>
      </c>
      <c r="F600" t="s">
        <v>851</v>
      </c>
      <c r="G600" t="s">
        <v>4872</v>
      </c>
      <c r="M600">
        <v>593</v>
      </c>
      <c r="S600">
        <v>607</v>
      </c>
      <c r="Y600" t="s">
        <v>1848</v>
      </c>
      <c r="Z600" t="s">
        <v>851</v>
      </c>
      <c r="AB600" s="57" t="s">
        <v>2852</v>
      </c>
      <c r="AC600" t="s">
        <v>3851</v>
      </c>
      <c r="AE600">
        <v>597</v>
      </c>
      <c r="AK600">
        <v>607</v>
      </c>
      <c r="AQ600">
        <v>598</v>
      </c>
      <c r="AR600" t="s">
        <v>1849</v>
      </c>
      <c r="AT600" t="s">
        <v>852</v>
      </c>
      <c r="AU600" t="s">
        <v>2853</v>
      </c>
      <c r="AW600" t="s">
        <v>3852</v>
      </c>
    </row>
    <row r="601" spans="5:49" x14ac:dyDescent="0.3">
      <c r="E601">
        <v>598</v>
      </c>
      <c r="F601" t="s">
        <v>852</v>
      </c>
      <c r="G601" t="s">
        <v>4873</v>
      </c>
      <c r="M601">
        <v>594</v>
      </c>
      <c r="S601">
        <v>608</v>
      </c>
      <c r="Y601" t="s">
        <v>1849</v>
      </c>
      <c r="Z601" t="s">
        <v>852</v>
      </c>
      <c r="AB601" s="57" t="s">
        <v>2853</v>
      </c>
      <c r="AC601" t="s">
        <v>3852</v>
      </c>
      <c r="AE601">
        <v>598</v>
      </c>
      <c r="AK601">
        <v>608</v>
      </c>
      <c r="AQ601">
        <v>599</v>
      </c>
      <c r="AR601" t="s">
        <v>1850</v>
      </c>
      <c r="AT601" t="s">
        <v>853</v>
      </c>
      <c r="AU601" t="s">
        <v>2854</v>
      </c>
      <c r="AW601" t="s">
        <v>3853</v>
      </c>
    </row>
    <row r="602" spans="5:49" x14ac:dyDescent="0.3">
      <c r="E602">
        <v>599</v>
      </c>
      <c r="F602" t="s">
        <v>853</v>
      </c>
      <c r="G602" t="s">
        <v>4874</v>
      </c>
      <c r="M602">
        <v>595</v>
      </c>
      <c r="S602">
        <v>609</v>
      </c>
      <c r="Y602" t="s">
        <v>1850</v>
      </c>
      <c r="Z602" t="s">
        <v>853</v>
      </c>
      <c r="AB602" s="57" t="s">
        <v>2854</v>
      </c>
      <c r="AC602" t="s">
        <v>3853</v>
      </c>
      <c r="AE602">
        <v>599</v>
      </c>
      <c r="AK602">
        <v>609</v>
      </c>
      <c r="AQ602">
        <v>600</v>
      </c>
      <c r="AR602" t="s">
        <v>1851</v>
      </c>
      <c r="AT602" t="s">
        <v>854</v>
      </c>
      <c r="AU602" t="s">
        <v>2855</v>
      </c>
      <c r="AW602" t="s">
        <v>3854</v>
      </c>
    </row>
    <row r="603" spans="5:49" x14ac:dyDescent="0.3">
      <c r="E603">
        <v>600</v>
      </c>
      <c r="F603" t="s">
        <v>854</v>
      </c>
      <c r="G603" t="s">
        <v>4875</v>
      </c>
      <c r="M603">
        <v>596</v>
      </c>
      <c r="S603">
        <v>610</v>
      </c>
      <c r="Y603" t="s">
        <v>1851</v>
      </c>
      <c r="Z603" t="s">
        <v>854</v>
      </c>
      <c r="AB603" s="57" t="s">
        <v>2855</v>
      </c>
      <c r="AC603" t="s">
        <v>3854</v>
      </c>
      <c r="AE603">
        <v>600</v>
      </c>
      <c r="AK603">
        <v>610</v>
      </c>
      <c r="AQ603">
        <v>601</v>
      </c>
      <c r="AR603" t="s">
        <v>1852</v>
      </c>
      <c r="AT603" t="s">
        <v>855</v>
      </c>
      <c r="AU603" t="s">
        <v>2856</v>
      </c>
      <c r="AW603" t="s">
        <v>3855</v>
      </c>
    </row>
    <row r="604" spans="5:49" x14ac:dyDescent="0.3">
      <c r="E604">
        <v>601</v>
      </c>
      <c r="F604" t="s">
        <v>855</v>
      </c>
      <c r="G604" t="s">
        <v>4876</v>
      </c>
      <c r="M604">
        <v>597</v>
      </c>
      <c r="S604">
        <v>611</v>
      </c>
      <c r="Y604" t="s">
        <v>1852</v>
      </c>
      <c r="Z604" t="s">
        <v>855</v>
      </c>
      <c r="AB604" s="57" t="s">
        <v>2856</v>
      </c>
      <c r="AC604" t="s">
        <v>3855</v>
      </c>
      <c r="AE604">
        <v>601</v>
      </c>
      <c r="AK604">
        <v>611</v>
      </c>
      <c r="AQ604">
        <v>602</v>
      </c>
      <c r="AR604" t="s">
        <v>1853</v>
      </c>
      <c r="AT604" t="s">
        <v>856</v>
      </c>
      <c r="AU604" t="s">
        <v>2857</v>
      </c>
      <c r="AW604" t="s">
        <v>3856</v>
      </c>
    </row>
    <row r="605" spans="5:49" x14ac:dyDescent="0.3">
      <c r="E605">
        <v>602</v>
      </c>
      <c r="F605" t="s">
        <v>856</v>
      </c>
      <c r="G605" t="s">
        <v>4877</v>
      </c>
      <c r="M605">
        <v>598</v>
      </c>
      <c r="S605">
        <v>612</v>
      </c>
      <c r="Y605" t="s">
        <v>1853</v>
      </c>
      <c r="Z605" t="s">
        <v>856</v>
      </c>
      <c r="AB605" s="57" t="s">
        <v>2857</v>
      </c>
      <c r="AC605" t="s">
        <v>3856</v>
      </c>
      <c r="AE605">
        <v>602</v>
      </c>
      <c r="AK605">
        <v>612</v>
      </c>
      <c r="AQ605">
        <v>603</v>
      </c>
      <c r="AR605" t="s">
        <v>1854</v>
      </c>
      <c r="AT605" t="s">
        <v>857</v>
      </c>
      <c r="AU605" t="s">
        <v>2858</v>
      </c>
      <c r="AW605" t="s">
        <v>3857</v>
      </c>
    </row>
    <row r="606" spans="5:49" x14ac:dyDescent="0.3">
      <c r="E606">
        <v>603</v>
      </c>
      <c r="F606" t="s">
        <v>857</v>
      </c>
      <c r="G606" t="s">
        <v>4878</v>
      </c>
      <c r="M606">
        <v>599</v>
      </c>
      <c r="S606">
        <v>613</v>
      </c>
      <c r="Y606" t="s">
        <v>1854</v>
      </c>
      <c r="Z606" t="s">
        <v>857</v>
      </c>
      <c r="AB606" s="57" t="s">
        <v>2858</v>
      </c>
      <c r="AC606" t="s">
        <v>3857</v>
      </c>
      <c r="AE606">
        <v>603</v>
      </c>
      <c r="AK606">
        <v>613</v>
      </c>
      <c r="AQ606">
        <v>604</v>
      </c>
      <c r="AR606" t="s">
        <v>1855</v>
      </c>
      <c r="AT606" t="s">
        <v>858</v>
      </c>
      <c r="AU606" t="s">
        <v>2859</v>
      </c>
      <c r="AW606" t="s">
        <v>3858</v>
      </c>
    </row>
    <row r="607" spans="5:49" x14ac:dyDescent="0.3">
      <c r="E607">
        <v>604</v>
      </c>
      <c r="F607" t="s">
        <v>858</v>
      </c>
      <c r="G607" t="s">
        <v>4879</v>
      </c>
      <c r="M607">
        <v>600</v>
      </c>
      <c r="S607">
        <v>614</v>
      </c>
      <c r="Y607" t="s">
        <v>1855</v>
      </c>
      <c r="Z607" t="s">
        <v>858</v>
      </c>
      <c r="AB607" s="57" t="s">
        <v>2859</v>
      </c>
      <c r="AC607" t="s">
        <v>3858</v>
      </c>
      <c r="AE607">
        <v>604</v>
      </c>
      <c r="AK607">
        <v>614</v>
      </c>
      <c r="AQ607">
        <v>605</v>
      </c>
      <c r="AR607" t="s">
        <v>1856</v>
      </c>
      <c r="AT607" t="s">
        <v>859</v>
      </c>
      <c r="AU607" t="s">
        <v>2860</v>
      </c>
      <c r="AW607" t="s">
        <v>3859</v>
      </c>
    </row>
    <row r="608" spans="5:49" x14ac:dyDescent="0.3">
      <c r="E608">
        <v>605</v>
      </c>
      <c r="F608" t="s">
        <v>859</v>
      </c>
      <c r="G608" t="s">
        <v>4880</v>
      </c>
      <c r="M608">
        <v>601</v>
      </c>
      <c r="S608">
        <v>615</v>
      </c>
      <c r="Y608" t="s">
        <v>1856</v>
      </c>
      <c r="Z608" t="s">
        <v>859</v>
      </c>
      <c r="AB608" s="57" t="s">
        <v>2860</v>
      </c>
      <c r="AC608" t="s">
        <v>3859</v>
      </c>
      <c r="AE608">
        <v>605</v>
      </c>
      <c r="AK608">
        <v>615</v>
      </c>
      <c r="AQ608">
        <v>606</v>
      </c>
      <c r="AR608" t="s">
        <v>1857</v>
      </c>
      <c r="AT608" t="s">
        <v>860</v>
      </c>
      <c r="AU608" t="s">
        <v>2861</v>
      </c>
      <c r="AW608" t="s">
        <v>3860</v>
      </c>
    </row>
    <row r="609" spans="5:49" x14ac:dyDescent="0.3">
      <c r="E609">
        <v>606</v>
      </c>
      <c r="F609" t="s">
        <v>860</v>
      </c>
      <c r="G609" t="s">
        <v>4881</v>
      </c>
      <c r="M609">
        <v>602</v>
      </c>
      <c r="S609">
        <v>616</v>
      </c>
      <c r="Y609" t="s">
        <v>1857</v>
      </c>
      <c r="Z609" t="s">
        <v>860</v>
      </c>
      <c r="AB609" s="57" t="s">
        <v>2861</v>
      </c>
      <c r="AC609" t="s">
        <v>3860</v>
      </c>
      <c r="AE609">
        <v>606</v>
      </c>
      <c r="AK609">
        <v>616</v>
      </c>
      <c r="AQ609">
        <v>607</v>
      </c>
      <c r="AR609" t="s">
        <v>1858</v>
      </c>
      <c r="AT609" t="s">
        <v>861</v>
      </c>
      <c r="AU609" t="s">
        <v>2862</v>
      </c>
      <c r="AW609" t="s">
        <v>3861</v>
      </c>
    </row>
    <row r="610" spans="5:49" x14ac:dyDescent="0.3">
      <c r="E610">
        <v>607</v>
      </c>
      <c r="F610" t="s">
        <v>861</v>
      </c>
      <c r="G610" t="s">
        <v>4882</v>
      </c>
      <c r="M610">
        <v>603</v>
      </c>
      <c r="S610">
        <v>617</v>
      </c>
      <c r="Y610" t="s">
        <v>1858</v>
      </c>
      <c r="Z610" t="s">
        <v>861</v>
      </c>
      <c r="AB610" s="57" t="s">
        <v>2862</v>
      </c>
      <c r="AC610" t="s">
        <v>3861</v>
      </c>
      <c r="AE610">
        <v>607</v>
      </c>
      <c r="AK610">
        <v>617</v>
      </c>
      <c r="AQ610">
        <v>608</v>
      </c>
      <c r="AR610" t="s">
        <v>1859</v>
      </c>
      <c r="AT610" t="s">
        <v>862</v>
      </c>
      <c r="AU610" t="s">
        <v>2863</v>
      </c>
      <c r="AW610" t="s">
        <v>3862</v>
      </c>
    </row>
    <row r="611" spans="5:49" x14ac:dyDescent="0.3">
      <c r="E611">
        <v>608</v>
      </c>
      <c r="F611" t="s">
        <v>862</v>
      </c>
      <c r="G611" t="s">
        <v>4883</v>
      </c>
      <c r="M611">
        <v>604</v>
      </c>
      <c r="S611">
        <v>618</v>
      </c>
      <c r="Y611" t="s">
        <v>1859</v>
      </c>
      <c r="Z611" t="s">
        <v>862</v>
      </c>
      <c r="AB611" s="57" t="s">
        <v>2863</v>
      </c>
      <c r="AC611" t="s">
        <v>3862</v>
      </c>
      <c r="AE611">
        <v>608</v>
      </c>
      <c r="AK611">
        <v>618</v>
      </c>
      <c r="AQ611">
        <v>609</v>
      </c>
      <c r="AR611" t="s">
        <v>1860</v>
      </c>
      <c r="AT611" t="s">
        <v>863</v>
      </c>
      <c r="AU611" t="s">
        <v>2864</v>
      </c>
      <c r="AW611" t="s">
        <v>3863</v>
      </c>
    </row>
    <row r="612" spans="5:49" x14ac:dyDescent="0.3">
      <c r="E612">
        <v>609</v>
      </c>
      <c r="F612" t="s">
        <v>863</v>
      </c>
      <c r="G612" t="s">
        <v>4884</v>
      </c>
      <c r="M612">
        <v>605</v>
      </c>
      <c r="S612">
        <v>619</v>
      </c>
      <c r="Y612" t="s">
        <v>1860</v>
      </c>
      <c r="Z612" t="s">
        <v>863</v>
      </c>
      <c r="AB612" s="57" t="s">
        <v>2864</v>
      </c>
      <c r="AC612" t="s">
        <v>3863</v>
      </c>
      <c r="AE612">
        <v>609</v>
      </c>
      <c r="AK612">
        <v>619</v>
      </c>
      <c r="AQ612">
        <v>610</v>
      </c>
      <c r="AR612" t="s">
        <v>1861</v>
      </c>
      <c r="AT612" t="s">
        <v>864</v>
      </c>
      <c r="AU612" t="s">
        <v>2865</v>
      </c>
      <c r="AW612" t="s">
        <v>3864</v>
      </c>
    </row>
    <row r="613" spans="5:49" x14ac:dyDescent="0.3">
      <c r="E613">
        <v>610</v>
      </c>
      <c r="F613" t="s">
        <v>864</v>
      </c>
      <c r="G613" t="s">
        <v>4885</v>
      </c>
      <c r="M613">
        <v>606</v>
      </c>
      <c r="S613">
        <v>620</v>
      </c>
      <c r="Y613" t="s">
        <v>1861</v>
      </c>
      <c r="Z613" t="s">
        <v>864</v>
      </c>
      <c r="AB613" s="57" t="s">
        <v>2865</v>
      </c>
      <c r="AC613" t="s">
        <v>3864</v>
      </c>
      <c r="AE613">
        <v>610</v>
      </c>
      <c r="AK613">
        <v>620</v>
      </c>
      <c r="AQ613">
        <v>611</v>
      </c>
      <c r="AR613" t="s">
        <v>1862</v>
      </c>
      <c r="AT613" t="s">
        <v>865</v>
      </c>
      <c r="AU613" t="s">
        <v>2866</v>
      </c>
      <c r="AW613" t="s">
        <v>3865</v>
      </c>
    </row>
    <row r="614" spans="5:49" x14ac:dyDescent="0.3">
      <c r="E614">
        <v>611</v>
      </c>
      <c r="F614" t="s">
        <v>865</v>
      </c>
      <c r="G614" t="s">
        <v>4886</v>
      </c>
      <c r="M614">
        <v>607</v>
      </c>
      <c r="S614">
        <v>621</v>
      </c>
      <c r="Y614" t="s">
        <v>1862</v>
      </c>
      <c r="Z614" t="s">
        <v>865</v>
      </c>
      <c r="AB614" s="57" t="s">
        <v>2866</v>
      </c>
      <c r="AC614" t="s">
        <v>3865</v>
      </c>
      <c r="AE614">
        <v>611</v>
      </c>
      <c r="AK614">
        <v>621</v>
      </c>
      <c r="AQ614">
        <v>612</v>
      </c>
      <c r="AR614" t="s">
        <v>1863</v>
      </c>
      <c r="AT614" t="s">
        <v>866</v>
      </c>
      <c r="AU614" t="s">
        <v>2867</v>
      </c>
      <c r="AW614" t="s">
        <v>3866</v>
      </c>
    </row>
    <row r="615" spans="5:49" x14ac:dyDescent="0.3">
      <c r="E615">
        <v>612</v>
      </c>
      <c r="F615" t="s">
        <v>866</v>
      </c>
      <c r="G615" t="s">
        <v>4887</v>
      </c>
      <c r="M615">
        <v>608</v>
      </c>
      <c r="S615">
        <v>622</v>
      </c>
      <c r="Y615" t="s">
        <v>1863</v>
      </c>
      <c r="Z615" t="s">
        <v>866</v>
      </c>
      <c r="AB615" s="57" t="s">
        <v>2867</v>
      </c>
      <c r="AC615" t="s">
        <v>3866</v>
      </c>
      <c r="AE615">
        <v>612</v>
      </c>
      <c r="AK615">
        <v>622</v>
      </c>
      <c r="AQ615">
        <v>613</v>
      </c>
      <c r="AR615" t="s">
        <v>1864</v>
      </c>
      <c r="AT615" t="s">
        <v>867</v>
      </c>
      <c r="AU615" t="s">
        <v>2868</v>
      </c>
      <c r="AW615" t="s">
        <v>3867</v>
      </c>
    </row>
    <row r="616" spans="5:49" x14ac:dyDescent="0.3">
      <c r="E616">
        <v>613</v>
      </c>
      <c r="F616" t="s">
        <v>867</v>
      </c>
      <c r="G616" t="s">
        <v>4888</v>
      </c>
      <c r="M616">
        <v>609</v>
      </c>
      <c r="S616">
        <v>623</v>
      </c>
      <c r="Y616" t="s">
        <v>1864</v>
      </c>
      <c r="Z616" t="s">
        <v>867</v>
      </c>
      <c r="AB616" s="57" t="s">
        <v>2868</v>
      </c>
      <c r="AC616" t="s">
        <v>3867</v>
      </c>
      <c r="AE616">
        <v>613</v>
      </c>
      <c r="AK616">
        <v>623</v>
      </c>
      <c r="AQ616">
        <v>614</v>
      </c>
      <c r="AR616" t="s">
        <v>1865</v>
      </c>
      <c r="AT616" t="s">
        <v>868</v>
      </c>
      <c r="AU616" t="s">
        <v>2869</v>
      </c>
      <c r="AW616" t="s">
        <v>3868</v>
      </c>
    </row>
    <row r="617" spans="5:49" x14ac:dyDescent="0.3">
      <c r="E617">
        <v>614</v>
      </c>
      <c r="F617" t="s">
        <v>868</v>
      </c>
      <c r="G617" t="s">
        <v>4889</v>
      </c>
      <c r="M617">
        <v>610</v>
      </c>
      <c r="S617">
        <v>624</v>
      </c>
      <c r="Y617" t="s">
        <v>1865</v>
      </c>
      <c r="Z617" t="s">
        <v>868</v>
      </c>
      <c r="AB617" s="57" t="s">
        <v>2869</v>
      </c>
      <c r="AC617" t="s">
        <v>3868</v>
      </c>
      <c r="AE617">
        <v>614</v>
      </c>
      <c r="AK617">
        <v>624</v>
      </c>
      <c r="AQ617">
        <v>615</v>
      </c>
      <c r="AR617" t="s">
        <v>1866</v>
      </c>
      <c r="AT617" t="s">
        <v>869</v>
      </c>
      <c r="AU617" t="s">
        <v>2870</v>
      </c>
      <c r="AW617" t="s">
        <v>3869</v>
      </c>
    </row>
    <row r="618" spans="5:49" x14ac:dyDescent="0.3">
      <c r="E618">
        <v>615</v>
      </c>
      <c r="F618" t="s">
        <v>869</v>
      </c>
      <c r="G618" t="s">
        <v>4890</v>
      </c>
      <c r="M618">
        <v>611</v>
      </c>
      <c r="S618">
        <v>625</v>
      </c>
      <c r="Y618" t="s">
        <v>1866</v>
      </c>
      <c r="Z618" t="s">
        <v>869</v>
      </c>
      <c r="AB618" s="57" t="s">
        <v>2870</v>
      </c>
      <c r="AC618" t="s">
        <v>3869</v>
      </c>
      <c r="AE618">
        <v>615</v>
      </c>
      <c r="AK618">
        <v>625</v>
      </c>
      <c r="AQ618">
        <v>616</v>
      </c>
      <c r="AR618" t="s">
        <v>1867</v>
      </c>
      <c r="AT618" t="s">
        <v>870</v>
      </c>
      <c r="AU618" t="s">
        <v>2871</v>
      </c>
      <c r="AW618" t="s">
        <v>3870</v>
      </c>
    </row>
    <row r="619" spans="5:49" x14ac:dyDescent="0.3">
      <c r="E619">
        <v>616</v>
      </c>
      <c r="F619" t="s">
        <v>870</v>
      </c>
      <c r="G619" t="s">
        <v>4891</v>
      </c>
      <c r="M619">
        <v>612</v>
      </c>
      <c r="S619">
        <v>626</v>
      </c>
      <c r="Y619" t="s">
        <v>1867</v>
      </c>
      <c r="Z619" t="s">
        <v>870</v>
      </c>
      <c r="AB619" s="57" t="s">
        <v>2871</v>
      </c>
      <c r="AC619" t="s">
        <v>3870</v>
      </c>
      <c r="AE619">
        <v>616</v>
      </c>
      <c r="AK619">
        <v>626</v>
      </c>
      <c r="AQ619">
        <v>617</v>
      </c>
      <c r="AR619" t="s">
        <v>1868</v>
      </c>
      <c r="AT619" t="s">
        <v>871</v>
      </c>
      <c r="AU619" t="s">
        <v>2872</v>
      </c>
      <c r="AW619" t="s">
        <v>3871</v>
      </c>
    </row>
    <row r="620" spans="5:49" x14ac:dyDescent="0.3">
      <c r="E620">
        <v>617</v>
      </c>
      <c r="F620" t="s">
        <v>871</v>
      </c>
      <c r="G620" t="s">
        <v>4892</v>
      </c>
      <c r="M620">
        <v>613</v>
      </c>
      <c r="S620">
        <v>627</v>
      </c>
      <c r="Y620" t="s">
        <v>1868</v>
      </c>
      <c r="Z620" t="s">
        <v>871</v>
      </c>
      <c r="AB620" s="57" t="s">
        <v>2872</v>
      </c>
      <c r="AC620" t="s">
        <v>3871</v>
      </c>
      <c r="AE620">
        <v>617</v>
      </c>
      <c r="AK620">
        <v>627</v>
      </c>
      <c r="AQ620">
        <v>618</v>
      </c>
      <c r="AR620" t="s">
        <v>1869</v>
      </c>
      <c r="AT620" t="s">
        <v>872</v>
      </c>
      <c r="AU620" t="s">
        <v>2873</v>
      </c>
      <c r="AW620" t="s">
        <v>3872</v>
      </c>
    </row>
    <row r="621" spans="5:49" x14ac:dyDescent="0.3">
      <c r="E621">
        <v>618</v>
      </c>
      <c r="F621" t="s">
        <v>872</v>
      </c>
      <c r="G621" t="s">
        <v>4893</v>
      </c>
      <c r="M621">
        <v>614</v>
      </c>
      <c r="S621">
        <v>628</v>
      </c>
      <c r="Y621" t="s">
        <v>1869</v>
      </c>
      <c r="Z621" t="s">
        <v>872</v>
      </c>
      <c r="AB621" s="57" t="s">
        <v>2873</v>
      </c>
      <c r="AC621" t="s">
        <v>3872</v>
      </c>
      <c r="AE621">
        <v>618</v>
      </c>
      <c r="AK621">
        <v>628</v>
      </c>
      <c r="AQ621">
        <v>619</v>
      </c>
      <c r="AR621" t="s">
        <v>1870</v>
      </c>
      <c r="AT621" t="s">
        <v>873</v>
      </c>
      <c r="AU621" t="s">
        <v>2874</v>
      </c>
      <c r="AW621" t="s">
        <v>3873</v>
      </c>
    </row>
    <row r="622" spans="5:49" x14ac:dyDescent="0.3">
      <c r="E622">
        <v>619</v>
      </c>
      <c r="F622" t="s">
        <v>873</v>
      </c>
      <c r="G622" t="s">
        <v>4894</v>
      </c>
      <c r="M622">
        <v>615</v>
      </c>
      <c r="S622">
        <v>629</v>
      </c>
      <c r="Y622" t="s">
        <v>1870</v>
      </c>
      <c r="Z622" t="s">
        <v>873</v>
      </c>
      <c r="AB622" s="57" t="s">
        <v>2874</v>
      </c>
      <c r="AC622" t="s">
        <v>3873</v>
      </c>
      <c r="AE622">
        <v>619</v>
      </c>
      <c r="AK622">
        <v>629</v>
      </c>
      <c r="AQ622">
        <v>620</v>
      </c>
      <c r="AR622" t="s">
        <v>1871</v>
      </c>
      <c r="AT622" t="s">
        <v>874</v>
      </c>
      <c r="AU622" t="s">
        <v>2875</v>
      </c>
      <c r="AW622" t="s">
        <v>3874</v>
      </c>
    </row>
    <row r="623" spans="5:49" x14ac:dyDescent="0.3">
      <c r="E623">
        <v>620</v>
      </c>
      <c r="F623" t="s">
        <v>874</v>
      </c>
      <c r="G623" t="s">
        <v>4895</v>
      </c>
      <c r="M623">
        <v>616</v>
      </c>
      <c r="S623">
        <v>630</v>
      </c>
      <c r="Y623" t="s">
        <v>1871</v>
      </c>
      <c r="Z623" t="s">
        <v>874</v>
      </c>
      <c r="AB623" s="57" t="s">
        <v>2875</v>
      </c>
      <c r="AC623" t="s">
        <v>3874</v>
      </c>
      <c r="AE623">
        <v>620</v>
      </c>
      <c r="AK623">
        <v>630</v>
      </c>
      <c r="AQ623">
        <v>621</v>
      </c>
      <c r="AR623" t="s">
        <v>1872</v>
      </c>
      <c r="AT623" t="s">
        <v>875</v>
      </c>
      <c r="AU623" t="s">
        <v>2876</v>
      </c>
      <c r="AW623" t="s">
        <v>3875</v>
      </c>
    </row>
    <row r="624" spans="5:49" x14ac:dyDescent="0.3">
      <c r="E624">
        <v>621</v>
      </c>
      <c r="F624" t="s">
        <v>875</v>
      </c>
      <c r="G624" t="s">
        <v>4896</v>
      </c>
      <c r="M624">
        <v>617</v>
      </c>
      <c r="S624">
        <v>631</v>
      </c>
      <c r="Y624" t="s">
        <v>1872</v>
      </c>
      <c r="Z624" t="s">
        <v>875</v>
      </c>
      <c r="AB624" s="57" t="s">
        <v>2876</v>
      </c>
      <c r="AC624" t="s">
        <v>3875</v>
      </c>
      <c r="AE624">
        <v>621</v>
      </c>
      <c r="AK624">
        <v>631</v>
      </c>
      <c r="AQ624">
        <v>622</v>
      </c>
      <c r="AR624" t="s">
        <v>1873</v>
      </c>
      <c r="AT624" t="s">
        <v>876</v>
      </c>
      <c r="AU624" t="s">
        <v>2877</v>
      </c>
      <c r="AW624" t="s">
        <v>3876</v>
      </c>
    </row>
    <row r="625" spans="5:49" x14ac:dyDescent="0.3">
      <c r="E625">
        <v>622</v>
      </c>
      <c r="F625" t="s">
        <v>876</v>
      </c>
      <c r="G625" t="s">
        <v>4897</v>
      </c>
      <c r="M625">
        <v>618</v>
      </c>
      <c r="S625">
        <v>632</v>
      </c>
      <c r="Y625" t="s">
        <v>1873</v>
      </c>
      <c r="Z625" t="s">
        <v>876</v>
      </c>
      <c r="AB625" s="57" t="s">
        <v>2877</v>
      </c>
      <c r="AC625" t="s">
        <v>3876</v>
      </c>
      <c r="AE625">
        <v>622</v>
      </c>
      <c r="AK625">
        <v>632</v>
      </c>
      <c r="AQ625">
        <v>623</v>
      </c>
      <c r="AR625" t="s">
        <v>1874</v>
      </c>
      <c r="AT625" t="s">
        <v>877</v>
      </c>
      <c r="AU625" t="s">
        <v>2878</v>
      </c>
      <c r="AW625" t="s">
        <v>3877</v>
      </c>
    </row>
    <row r="626" spans="5:49" x14ac:dyDescent="0.3">
      <c r="E626">
        <v>623</v>
      </c>
      <c r="F626" t="s">
        <v>877</v>
      </c>
      <c r="G626" t="s">
        <v>4898</v>
      </c>
      <c r="M626">
        <v>619</v>
      </c>
      <c r="S626">
        <v>633</v>
      </c>
      <c r="Y626" t="s">
        <v>1874</v>
      </c>
      <c r="Z626" t="s">
        <v>877</v>
      </c>
      <c r="AB626" s="57" t="s">
        <v>2878</v>
      </c>
      <c r="AC626" t="s">
        <v>3877</v>
      </c>
      <c r="AE626">
        <v>623</v>
      </c>
      <c r="AK626">
        <v>633</v>
      </c>
      <c r="AQ626">
        <v>624</v>
      </c>
      <c r="AR626" t="s">
        <v>1875</v>
      </c>
      <c r="AT626" t="s">
        <v>878</v>
      </c>
      <c r="AU626" t="s">
        <v>2879</v>
      </c>
      <c r="AW626" t="s">
        <v>3878</v>
      </c>
    </row>
    <row r="627" spans="5:49" x14ac:dyDescent="0.3">
      <c r="E627">
        <v>624</v>
      </c>
      <c r="F627" t="s">
        <v>878</v>
      </c>
      <c r="G627" t="s">
        <v>4899</v>
      </c>
      <c r="M627">
        <v>620</v>
      </c>
      <c r="S627">
        <v>634</v>
      </c>
      <c r="Y627" t="s">
        <v>1875</v>
      </c>
      <c r="Z627" t="s">
        <v>878</v>
      </c>
      <c r="AB627" s="57" t="s">
        <v>2879</v>
      </c>
      <c r="AC627" t="s">
        <v>3878</v>
      </c>
      <c r="AE627">
        <v>624</v>
      </c>
      <c r="AK627">
        <v>634</v>
      </c>
      <c r="AQ627">
        <v>625</v>
      </c>
      <c r="AR627" t="s">
        <v>1876</v>
      </c>
      <c r="AT627" t="s">
        <v>879</v>
      </c>
      <c r="AU627" t="s">
        <v>2880</v>
      </c>
      <c r="AW627" t="s">
        <v>3879</v>
      </c>
    </row>
    <row r="628" spans="5:49" x14ac:dyDescent="0.3">
      <c r="E628">
        <v>625</v>
      </c>
      <c r="F628" t="s">
        <v>879</v>
      </c>
      <c r="G628" t="s">
        <v>4900</v>
      </c>
      <c r="M628">
        <v>621</v>
      </c>
      <c r="S628">
        <v>635</v>
      </c>
      <c r="Y628" t="s">
        <v>1876</v>
      </c>
      <c r="Z628" t="s">
        <v>879</v>
      </c>
      <c r="AB628" s="57" t="s">
        <v>2880</v>
      </c>
      <c r="AC628" t="s">
        <v>3879</v>
      </c>
      <c r="AE628">
        <v>625</v>
      </c>
      <c r="AK628">
        <v>635</v>
      </c>
      <c r="AQ628">
        <v>626</v>
      </c>
      <c r="AR628" t="s">
        <v>1877</v>
      </c>
      <c r="AT628" t="s">
        <v>880</v>
      </c>
      <c r="AU628" t="s">
        <v>2881</v>
      </c>
      <c r="AW628" t="s">
        <v>3880</v>
      </c>
    </row>
    <row r="629" spans="5:49" x14ac:dyDescent="0.3">
      <c r="E629">
        <v>626</v>
      </c>
      <c r="F629" t="s">
        <v>880</v>
      </c>
      <c r="G629" t="s">
        <v>4901</v>
      </c>
      <c r="M629">
        <v>622</v>
      </c>
      <c r="S629">
        <v>636</v>
      </c>
      <c r="Y629" t="s">
        <v>1877</v>
      </c>
      <c r="Z629" t="s">
        <v>880</v>
      </c>
      <c r="AB629" s="57" t="s">
        <v>2881</v>
      </c>
      <c r="AC629" t="s">
        <v>3880</v>
      </c>
      <c r="AE629">
        <v>626</v>
      </c>
      <c r="AK629">
        <v>636</v>
      </c>
      <c r="AQ629">
        <v>627</v>
      </c>
      <c r="AR629" t="s">
        <v>1878</v>
      </c>
      <c r="AT629" t="s">
        <v>881</v>
      </c>
      <c r="AU629" t="s">
        <v>2882</v>
      </c>
      <c r="AW629" t="s">
        <v>3881</v>
      </c>
    </row>
    <row r="630" spans="5:49" x14ac:dyDescent="0.3">
      <c r="E630">
        <v>627</v>
      </c>
      <c r="F630" t="s">
        <v>881</v>
      </c>
      <c r="G630" t="s">
        <v>4902</v>
      </c>
      <c r="M630">
        <v>623</v>
      </c>
      <c r="S630">
        <v>637</v>
      </c>
      <c r="Y630" t="s">
        <v>1878</v>
      </c>
      <c r="Z630" t="s">
        <v>881</v>
      </c>
      <c r="AB630" s="57" t="s">
        <v>2882</v>
      </c>
      <c r="AC630" t="s">
        <v>3881</v>
      </c>
      <c r="AE630">
        <v>627</v>
      </c>
      <c r="AK630">
        <v>637</v>
      </c>
      <c r="AQ630">
        <v>628</v>
      </c>
      <c r="AR630" t="s">
        <v>1879</v>
      </c>
      <c r="AT630" t="s">
        <v>882</v>
      </c>
      <c r="AU630" t="s">
        <v>2883</v>
      </c>
      <c r="AW630" t="s">
        <v>3882</v>
      </c>
    </row>
    <row r="631" spans="5:49" x14ac:dyDescent="0.3">
      <c r="E631">
        <v>628</v>
      </c>
      <c r="F631" t="s">
        <v>882</v>
      </c>
      <c r="G631" t="s">
        <v>4903</v>
      </c>
      <c r="M631">
        <v>624</v>
      </c>
      <c r="S631">
        <v>638</v>
      </c>
      <c r="Y631" t="s">
        <v>1879</v>
      </c>
      <c r="Z631" t="s">
        <v>882</v>
      </c>
      <c r="AB631" s="57" t="s">
        <v>2883</v>
      </c>
      <c r="AC631" t="s">
        <v>3882</v>
      </c>
      <c r="AE631">
        <v>628</v>
      </c>
      <c r="AK631">
        <v>638</v>
      </c>
      <c r="AQ631">
        <v>629</v>
      </c>
      <c r="AR631" t="s">
        <v>1880</v>
      </c>
      <c r="AT631" t="s">
        <v>883</v>
      </c>
      <c r="AU631" t="s">
        <v>2884</v>
      </c>
      <c r="AW631" t="s">
        <v>3883</v>
      </c>
    </row>
    <row r="632" spans="5:49" x14ac:dyDescent="0.3">
      <c r="E632">
        <v>629</v>
      </c>
      <c r="F632" t="s">
        <v>883</v>
      </c>
      <c r="G632" t="s">
        <v>4904</v>
      </c>
      <c r="M632">
        <v>625</v>
      </c>
      <c r="S632">
        <v>639</v>
      </c>
      <c r="Y632" t="s">
        <v>1880</v>
      </c>
      <c r="Z632" t="s">
        <v>883</v>
      </c>
      <c r="AB632" s="57" t="s">
        <v>2884</v>
      </c>
      <c r="AC632" t="s">
        <v>3883</v>
      </c>
      <c r="AE632">
        <v>629</v>
      </c>
      <c r="AK632">
        <v>639</v>
      </c>
      <c r="AQ632">
        <v>630</v>
      </c>
      <c r="AR632" t="s">
        <v>1881</v>
      </c>
      <c r="AT632" t="s">
        <v>884</v>
      </c>
      <c r="AU632" t="s">
        <v>2885</v>
      </c>
      <c r="AW632" t="s">
        <v>3884</v>
      </c>
    </row>
    <row r="633" spans="5:49" x14ac:dyDescent="0.3">
      <c r="E633">
        <v>630</v>
      </c>
      <c r="F633" t="s">
        <v>884</v>
      </c>
      <c r="G633" t="s">
        <v>4905</v>
      </c>
      <c r="M633">
        <v>626</v>
      </c>
      <c r="S633">
        <v>640</v>
      </c>
      <c r="Y633" t="s">
        <v>1881</v>
      </c>
      <c r="Z633" t="s">
        <v>884</v>
      </c>
      <c r="AB633" s="57" t="s">
        <v>2885</v>
      </c>
      <c r="AC633" t="s">
        <v>3884</v>
      </c>
      <c r="AE633">
        <v>630</v>
      </c>
      <c r="AK633">
        <v>640</v>
      </c>
      <c r="AQ633">
        <v>631</v>
      </c>
      <c r="AR633" t="s">
        <v>1882</v>
      </c>
      <c r="AT633" t="s">
        <v>885</v>
      </c>
      <c r="AU633" t="s">
        <v>2886</v>
      </c>
      <c r="AW633" t="s">
        <v>3885</v>
      </c>
    </row>
    <row r="634" spans="5:49" x14ac:dyDescent="0.3">
      <c r="E634">
        <v>631</v>
      </c>
      <c r="F634" t="s">
        <v>885</v>
      </c>
      <c r="G634" t="s">
        <v>4906</v>
      </c>
      <c r="M634">
        <v>627</v>
      </c>
      <c r="S634">
        <v>641</v>
      </c>
      <c r="Y634" t="s">
        <v>1882</v>
      </c>
      <c r="Z634" t="s">
        <v>885</v>
      </c>
      <c r="AB634" s="57" t="s">
        <v>2886</v>
      </c>
      <c r="AC634" t="s">
        <v>3885</v>
      </c>
      <c r="AE634">
        <v>631</v>
      </c>
      <c r="AK634">
        <v>641</v>
      </c>
      <c r="AQ634">
        <v>632</v>
      </c>
      <c r="AR634" t="s">
        <v>1883</v>
      </c>
      <c r="AT634" t="s">
        <v>886</v>
      </c>
      <c r="AU634" t="s">
        <v>2887</v>
      </c>
      <c r="AW634" t="s">
        <v>3886</v>
      </c>
    </row>
    <row r="635" spans="5:49" x14ac:dyDescent="0.3">
      <c r="E635">
        <v>632</v>
      </c>
      <c r="F635" t="s">
        <v>886</v>
      </c>
      <c r="G635" t="s">
        <v>4907</v>
      </c>
      <c r="M635">
        <v>628</v>
      </c>
      <c r="S635">
        <v>642</v>
      </c>
      <c r="Y635" t="s">
        <v>1883</v>
      </c>
      <c r="Z635" t="s">
        <v>886</v>
      </c>
      <c r="AB635" s="57" t="s">
        <v>2887</v>
      </c>
      <c r="AC635" t="s">
        <v>3886</v>
      </c>
      <c r="AE635">
        <v>632</v>
      </c>
      <c r="AK635">
        <v>642</v>
      </c>
      <c r="AQ635">
        <v>633</v>
      </c>
      <c r="AR635" t="s">
        <v>1884</v>
      </c>
      <c r="AT635" t="s">
        <v>887</v>
      </c>
      <c r="AU635" t="s">
        <v>2888</v>
      </c>
      <c r="AW635" t="s">
        <v>3887</v>
      </c>
    </row>
    <row r="636" spans="5:49" x14ac:dyDescent="0.3">
      <c r="E636">
        <v>633</v>
      </c>
      <c r="F636" t="s">
        <v>887</v>
      </c>
      <c r="G636" t="s">
        <v>4908</v>
      </c>
      <c r="M636">
        <v>629</v>
      </c>
      <c r="S636">
        <v>643</v>
      </c>
      <c r="Y636" t="s">
        <v>1884</v>
      </c>
      <c r="Z636" t="s">
        <v>887</v>
      </c>
      <c r="AB636" s="57" t="s">
        <v>2888</v>
      </c>
      <c r="AC636" t="s">
        <v>3887</v>
      </c>
      <c r="AE636">
        <v>633</v>
      </c>
      <c r="AK636">
        <v>643</v>
      </c>
      <c r="AQ636">
        <v>634</v>
      </c>
      <c r="AR636" t="s">
        <v>1885</v>
      </c>
      <c r="AT636" t="s">
        <v>888</v>
      </c>
      <c r="AU636" t="s">
        <v>2889</v>
      </c>
      <c r="AW636" t="s">
        <v>3888</v>
      </c>
    </row>
    <row r="637" spans="5:49" x14ac:dyDescent="0.3">
      <c r="E637">
        <v>634</v>
      </c>
      <c r="F637" t="s">
        <v>888</v>
      </c>
      <c r="G637" t="s">
        <v>4909</v>
      </c>
      <c r="M637">
        <v>630</v>
      </c>
      <c r="S637">
        <v>644</v>
      </c>
      <c r="Y637" t="s">
        <v>1885</v>
      </c>
      <c r="Z637" t="s">
        <v>888</v>
      </c>
      <c r="AB637" s="57" t="s">
        <v>2889</v>
      </c>
      <c r="AC637" t="s">
        <v>3888</v>
      </c>
      <c r="AE637">
        <v>634</v>
      </c>
      <c r="AK637">
        <v>644</v>
      </c>
      <c r="AQ637">
        <v>635</v>
      </c>
      <c r="AR637" t="s">
        <v>1886</v>
      </c>
      <c r="AT637" t="s">
        <v>889</v>
      </c>
      <c r="AU637" t="s">
        <v>2890</v>
      </c>
      <c r="AW637" t="s">
        <v>3889</v>
      </c>
    </row>
    <row r="638" spans="5:49" x14ac:dyDescent="0.3">
      <c r="E638">
        <v>635</v>
      </c>
      <c r="F638" t="s">
        <v>889</v>
      </c>
      <c r="G638" t="s">
        <v>4910</v>
      </c>
      <c r="M638">
        <v>631</v>
      </c>
      <c r="S638">
        <v>645</v>
      </c>
      <c r="Y638" t="s">
        <v>1886</v>
      </c>
      <c r="Z638" t="s">
        <v>889</v>
      </c>
      <c r="AB638" s="57" t="s">
        <v>2890</v>
      </c>
      <c r="AC638" t="s">
        <v>3889</v>
      </c>
      <c r="AE638">
        <v>635</v>
      </c>
      <c r="AK638">
        <v>645</v>
      </c>
      <c r="AQ638">
        <v>636</v>
      </c>
      <c r="AR638" t="s">
        <v>1887</v>
      </c>
      <c r="AT638" t="s">
        <v>890</v>
      </c>
      <c r="AU638" t="s">
        <v>2891</v>
      </c>
      <c r="AW638" t="s">
        <v>3890</v>
      </c>
    </row>
    <row r="639" spans="5:49" x14ac:dyDescent="0.3">
      <c r="E639">
        <v>636</v>
      </c>
      <c r="F639" t="s">
        <v>890</v>
      </c>
      <c r="G639" t="s">
        <v>4911</v>
      </c>
      <c r="M639">
        <v>632</v>
      </c>
      <c r="S639">
        <v>646</v>
      </c>
      <c r="Y639" t="s">
        <v>1887</v>
      </c>
      <c r="Z639" t="s">
        <v>890</v>
      </c>
      <c r="AB639" s="57" t="s">
        <v>2891</v>
      </c>
      <c r="AC639" t="s">
        <v>3890</v>
      </c>
      <c r="AE639">
        <v>636</v>
      </c>
      <c r="AK639">
        <v>646</v>
      </c>
      <c r="AQ639">
        <v>637</v>
      </c>
      <c r="AR639" t="s">
        <v>1888</v>
      </c>
      <c r="AT639" t="s">
        <v>891</v>
      </c>
      <c r="AU639" t="s">
        <v>2892</v>
      </c>
      <c r="AW639" t="s">
        <v>3891</v>
      </c>
    </row>
    <row r="640" spans="5:49" x14ac:dyDescent="0.3">
      <c r="E640">
        <v>637</v>
      </c>
      <c r="F640" t="s">
        <v>891</v>
      </c>
      <c r="G640" t="s">
        <v>4912</v>
      </c>
      <c r="M640">
        <v>633</v>
      </c>
      <c r="S640">
        <v>647</v>
      </c>
      <c r="Y640" t="s">
        <v>1888</v>
      </c>
      <c r="Z640" t="s">
        <v>891</v>
      </c>
      <c r="AB640" s="57" t="s">
        <v>2892</v>
      </c>
      <c r="AC640" t="s">
        <v>3891</v>
      </c>
      <c r="AE640">
        <v>637</v>
      </c>
      <c r="AK640">
        <v>647</v>
      </c>
      <c r="AQ640">
        <v>638</v>
      </c>
      <c r="AR640" t="s">
        <v>1889</v>
      </c>
      <c r="AT640" t="s">
        <v>892</v>
      </c>
      <c r="AU640" t="s">
        <v>2893</v>
      </c>
      <c r="AW640" t="s">
        <v>3892</v>
      </c>
    </row>
    <row r="641" spans="5:49" x14ac:dyDescent="0.3">
      <c r="E641">
        <v>638</v>
      </c>
      <c r="F641" t="s">
        <v>892</v>
      </c>
      <c r="G641" t="s">
        <v>4913</v>
      </c>
      <c r="M641">
        <v>634</v>
      </c>
      <c r="S641">
        <v>648</v>
      </c>
      <c r="Y641" t="s">
        <v>1889</v>
      </c>
      <c r="Z641" t="s">
        <v>892</v>
      </c>
      <c r="AB641" s="57" t="s">
        <v>2893</v>
      </c>
      <c r="AC641" t="s">
        <v>3892</v>
      </c>
      <c r="AE641">
        <v>638</v>
      </c>
      <c r="AK641">
        <v>648</v>
      </c>
      <c r="AQ641">
        <v>639</v>
      </c>
      <c r="AR641" t="s">
        <v>1890</v>
      </c>
      <c r="AT641" t="s">
        <v>893</v>
      </c>
      <c r="AU641" t="s">
        <v>2894</v>
      </c>
      <c r="AW641" t="s">
        <v>3893</v>
      </c>
    </row>
    <row r="642" spans="5:49" x14ac:dyDescent="0.3">
      <c r="E642">
        <v>639</v>
      </c>
      <c r="F642" t="s">
        <v>893</v>
      </c>
      <c r="G642" t="s">
        <v>4914</v>
      </c>
      <c r="M642">
        <v>635</v>
      </c>
      <c r="S642">
        <v>649</v>
      </c>
      <c r="Y642" t="s">
        <v>1890</v>
      </c>
      <c r="Z642" t="s">
        <v>893</v>
      </c>
      <c r="AB642" s="57" t="s">
        <v>2894</v>
      </c>
      <c r="AC642" t="s">
        <v>3893</v>
      </c>
      <c r="AE642">
        <v>639</v>
      </c>
      <c r="AK642">
        <v>649</v>
      </c>
      <c r="AQ642">
        <v>640</v>
      </c>
      <c r="AR642" t="s">
        <v>1891</v>
      </c>
      <c r="AT642" t="s">
        <v>894</v>
      </c>
      <c r="AU642" t="s">
        <v>2895</v>
      </c>
      <c r="AW642" t="s">
        <v>3894</v>
      </c>
    </row>
    <row r="643" spans="5:49" x14ac:dyDescent="0.3">
      <c r="E643">
        <v>640</v>
      </c>
      <c r="F643" t="s">
        <v>894</v>
      </c>
      <c r="G643" t="s">
        <v>4915</v>
      </c>
      <c r="M643">
        <v>636</v>
      </c>
      <c r="S643">
        <v>650</v>
      </c>
      <c r="Y643" t="s">
        <v>1891</v>
      </c>
      <c r="Z643" t="s">
        <v>894</v>
      </c>
      <c r="AB643" s="57" t="s">
        <v>2895</v>
      </c>
      <c r="AC643" t="s">
        <v>3894</v>
      </c>
      <c r="AE643">
        <v>640</v>
      </c>
      <c r="AK643">
        <v>650</v>
      </c>
      <c r="AQ643">
        <v>641</v>
      </c>
      <c r="AR643" t="s">
        <v>1892</v>
      </c>
      <c r="AT643" t="s">
        <v>895</v>
      </c>
      <c r="AU643" t="s">
        <v>2896</v>
      </c>
      <c r="AW643" t="s">
        <v>3895</v>
      </c>
    </row>
    <row r="644" spans="5:49" x14ac:dyDescent="0.3">
      <c r="E644">
        <v>641</v>
      </c>
      <c r="F644" t="s">
        <v>895</v>
      </c>
      <c r="G644" t="s">
        <v>4916</v>
      </c>
      <c r="M644">
        <v>637</v>
      </c>
      <c r="S644">
        <v>651</v>
      </c>
      <c r="Y644" t="s">
        <v>1892</v>
      </c>
      <c r="Z644" t="s">
        <v>895</v>
      </c>
      <c r="AB644" s="57" t="s">
        <v>2896</v>
      </c>
      <c r="AC644" t="s">
        <v>3895</v>
      </c>
      <c r="AE644">
        <v>641</v>
      </c>
      <c r="AK644">
        <v>651</v>
      </c>
      <c r="AQ644">
        <v>642</v>
      </c>
      <c r="AR644" t="s">
        <v>1893</v>
      </c>
      <c r="AT644" t="s">
        <v>896</v>
      </c>
      <c r="AU644" t="s">
        <v>2897</v>
      </c>
      <c r="AW644" t="s">
        <v>3896</v>
      </c>
    </row>
    <row r="645" spans="5:49" x14ac:dyDescent="0.3">
      <c r="E645">
        <v>642</v>
      </c>
      <c r="F645" t="s">
        <v>896</v>
      </c>
      <c r="G645" t="s">
        <v>4917</v>
      </c>
      <c r="M645">
        <v>638</v>
      </c>
      <c r="S645">
        <v>652</v>
      </c>
      <c r="Y645" t="s">
        <v>1893</v>
      </c>
      <c r="Z645" t="s">
        <v>896</v>
      </c>
      <c r="AB645" s="57" t="s">
        <v>2897</v>
      </c>
      <c r="AC645" t="s">
        <v>3896</v>
      </c>
      <c r="AE645">
        <v>642</v>
      </c>
      <c r="AK645">
        <v>652</v>
      </c>
      <c r="AQ645">
        <v>643</v>
      </c>
      <c r="AR645" t="s">
        <v>1894</v>
      </c>
      <c r="AT645" t="s">
        <v>897</v>
      </c>
      <c r="AU645" t="s">
        <v>2898</v>
      </c>
      <c r="AW645" t="s">
        <v>3897</v>
      </c>
    </row>
    <row r="646" spans="5:49" x14ac:dyDescent="0.3">
      <c r="E646">
        <v>643</v>
      </c>
      <c r="F646" t="s">
        <v>897</v>
      </c>
      <c r="G646" t="s">
        <v>4918</v>
      </c>
      <c r="M646">
        <v>639</v>
      </c>
      <c r="S646">
        <v>653</v>
      </c>
      <c r="Y646" t="s">
        <v>1894</v>
      </c>
      <c r="Z646" t="s">
        <v>897</v>
      </c>
      <c r="AB646" s="57" t="s">
        <v>2898</v>
      </c>
      <c r="AC646" t="s">
        <v>3897</v>
      </c>
      <c r="AE646">
        <v>643</v>
      </c>
      <c r="AK646">
        <v>653</v>
      </c>
      <c r="AQ646">
        <v>644</v>
      </c>
      <c r="AR646" t="s">
        <v>1895</v>
      </c>
      <c r="AT646" t="s">
        <v>898</v>
      </c>
      <c r="AU646" t="s">
        <v>2899</v>
      </c>
      <c r="AW646" t="s">
        <v>3898</v>
      </c>
    </row>
    <row r="647" spans="5:49" x14ac:dyDescent="0.3">
      <c r="E647">
        <v>644</v>
      </c>
      <c r="F647" t="s">
        <v>898</v>
      </c>
      <c r="G647" t="s">
        <v>4919</v>
      </c>
      <c r="M647">
        <v>640</v>
      </c>
      <c r="S647">
        <v>654</v>
      </c>
      <c r="Y647" t="s">
        <v>1895</v>
      </c>
      <c r="Z647" t="s">
        <v>898</v>
      </c>
      <c r="AB647" s="57" t="s">
        <v>2899</v>
      </c>
      <c r="AC647" t="s">
        <v>3898</v>
      </c>
      <c r="AE647">
        <v>644</v>
      </c>
      <c r="AK647">
        <v>654</v>
      </c>
      <c r="AQ647">
        <v>645</v>
      </c>
      <c r="AR647" t="s">
        <v>1896</v>
      </c>
      <c r="AT647" t="s">
        <v>899</v>
      </c>
      <c r="AU647" t="s">
        <v>2900</v>
      </c>
      <c r="AW647" t="s">
        <v>3899</v>
      </c>
    </row>
    <row r="648" spans="5:49" x14ac:dyDescent="0.3">
      <c r="E648">
        <v>645</v>
      </c>
      <c r="F648" t="s">
        <v>899</v>
      </c>
      <c r="G648" t="s">
        <v>4920</v>
      </c>
      <c r="M648">
        <v>641</v>
      </c>
      <c r="S648">
        <v>655</v>
      </c>
      <c r="Y648" t="s">
        <v>1896</v>
      </c>
      <c r="Z648" t="s">
        <v>899</v>
      </c>
      <c r="AB648" s="57" t="s">
        <v>2900</v>
      </c>
      <c r="AC648" t="s">
        <v>3899</v>
      </c>
      <c r="AE648">
        <v>645</v>
      </c>
      <c r="AK648">
        <v>655</v>
      </c>
      <c r="AQ648">
        <v>646</v>
      </c>
      <c r="AR648" t="s">
        <v>1897</v>
      </c>
      <c r="AT648" t="s">
        <v>900</v>
      </c>
      <c r="AU648" t="s">
        <v>2901</v>
      </c>
      <c r="AW648" t="s">
        <v>3900</v>
      </c>
    </row>
    <row r="649" spans="5:49" x14ac:dyDescent="0.3">
      <c r="E649">
        <v>646</v>
      </c>
      <c r="F649" t="s">
        <v>900</v>
      </c>
      <c r="G649" t="s">
        <v>4921</v>
      </c>
      <c r="M649">
        <v>642</v>
      </c>
      <c r="S649">
        <v>656</v>
      </c>
      <c r="Y649" t="s">
        <v>1897</v>
      </c>
      <c r="Z649" t="s">
        <v>900</v>
      </c>
      <c r="AB649" s="57" t="s">
        <v>2901</v>
      </c>
      <c r="AC649" t="s">
        <v>3900</v>
      </c>
      <c r="AE649">
        <v>646</v>
      </c>
      <c r="AK649">
        <v>656</v>
      </c>
      <c r="AQ649">
        <v>647</v>
      </c>
      <c r="AR649" t="s">
        <v>1898</v>
      </c>
      <c r="AT649" t="s">
        <v>901</v>
      </c>
      <c r="AU649" t="s">
        <v>2902</v>
      </c>
      <c r="AW649" t="s">
        <v>3901</v>
      </c>
    </row>
    <row r="650" spans="5:49" x14ac:dyDescent="0.3">
      <c r="E650">
        <v>647</v>
      </c>
      <c r="F650" t="s">
        <v>901</v>
      </c>
      <c r="G650" t="s">
        <v>4922</v>
      </c>
      <c r="M650">
        <v>643</v>
      </c>
      <c r="S650">
        <v>657</v>
      </c>
      <c r="Y650" t="s">
        <v>1898</v>
      </c>
      <c r="Z650" t="s">
        <v>901</v>
      </c>
      <c r="AB650" s="57" t="s">
        <v>2902</v>
      </c>
      <c r="AC650" t="s">
        <v>3901</v>
      </c>
      <c r="AE650">
        <v>647</v>
      </c>
      <c r="AK650">
        <v>657</v>
      </c>
      <c r="AQ650">
        <v>648</v>
      </c>
      <c r="AR650" t="s">
        <v>1899</v>
      </c>
      <c r="AT650" t="s">
        <v>902</v>
      </c>
      <c r="AU650" t="s">
        <v>2903</v>
      </c>
      <c r="AW650" t="s">
        <v>3902</v>
      </c>
    </row>
    <row r="651" spans="5:49" x14ac:dyDescent="0.3">
      <c r="E651">
        <v>648</v>
      </c>
      <c r="F651" t="s">
        <v>902</v>
      </c>
      <c r="G651" t="s">
        <v>4923</v>
      </c>
      <c r="M651">
        <v>644</v>
      </c>
      <c r="S651">
        <v>658</v>
      </c>
      <c r="Y651" t="s">
        <v>1899</v>
      </c>
      <c r="Z651" t="s">
        <v>902</v>
      </c>
      <c r="AB651" s="57" t="s">
        <v>2903</v>
      </c>
      <c r="AC651" t="s">
        <v>3902</v>
      </c>
      <c r="AE651">
        <v>648</v>
      </c>
      <c r="AK651">
        <v>658</v>
      </c>
      <c r="AQ651">
        <v>649</v>
      </c>
      <c r="AR651" t="s">
        <v>1900</v>
      </c>
      <c r="AT651" t="s">
        <v>903</v>
      </c>
      <c r="AU651" t="s">
        <v>2904</v>
      </c>
      <c r="AW651" t="s">
        <v>3903</v>
      </c>
    </row>
    <row r="652" spans="5:49" x14ac:dyDescent="0.3">
      <c r="E652">
        <v>649</v>
      </c>
      <c r="F652" t="s">
        <v>903</v>
      </c>
      <c r="G652" t="s">
        <v>4924</v>
      </c>
      <c r="M652">
        <v>645</v>
      </c>
      <c r="S652">
        <v>659</v>
      </c>
      <c r="Y652" t="s">
        <v>1900</v>
      </c>
      <c r="Z652" t="s">
        <v>903</v>
      </c>
      <c r="AB652" s="57" t="s">
        <v>2904</v>
      </c>
      <c r="AC652" t="s">
        <v>3903</v>
      </c>
      <c r="AE652">
        <v>649</v>
      </c>
      <c r="AK652">
        <v>659</v>
      </c>
      <c r="AQ652">
        <v>650</v>
      </c>
      <c r="AR652" t="s">
        <v>1901</v>
      </c>
      <c r="AT652" t="s">
        <v>904</v>
      </c>
      <c r="AU652" t="s">
        <v>2905</v>
      </c>
      <c r="AW652" t="s">
        <v>3904</v>
      </c>
    </row>
    <row r="653" spans="5:49" x14ac:dyDescent="0.3">
      <c r="E653">
        <v>650</v>
      </c>
      <c r="F653" t="s">
        <v>904</v>
      </c>
      <c r="G653" t="s">
        <v>4925</v>
      </c>
      <c r="M653">
        <v>646</v>
      </c>
      <c r="S653">
        <v>660</v>
      </c>
      <c r="Y653" t="s">
        <v>1901</v>
      </c>
      <c r="Z653" t="s">
        <v>904</v>
      </c>
      <c r="AB653" s="57" t="s">
        <v>2905</v>
      </c>
      <c r="AC653" t="s">
        <v>3904</v>
      </c>
      <c r="AE653">
        <v>650</v>
      </c>
      <c r="AK653">
        <v>660</v>
      </c>
      <c r="AQ653">
        <v>651</v>
      </c>
      <c r="AR653" t="s">
        <v>1902</v>
      </c>
      <c r="AT653" t="s">
        <v>905</v>
      </c>
      <c r="AU653" t="s">
        <v>2906</v>
      </c>
      <c r="AW653" t="s">
        <v>3905</v>
      </c>
    </row>
    <row r="654" spans="5:49" x14ac:dyDescent="0.3">
      <c r="E654">
        <v>651</v>
      </c>
      <c r="F654" t="s">
        <v>905</v>
      </c>
      <c r="G654" t="s">
        <v>4926</v>
      </c>
      <c r="M654">
        <v>647</v>
      </c>
      <c r="S654">
        <v>661</v>
      </c>
      <c r="Y654" t="s">
        <v>1902</v>
      </c>
      <c r="Z654" t="s">
        <v>905</v>
      </c>
      <c r="AB654" s="57" t="s">
        <v>2906</v>
      </c>
      <c r="AC654" t="s">
        <v>3905</v>
      </c>
      <c r="AE654">
        <v>651</v>
      </c>
      <c r="AK654">
        <v>661</v>
      </c>
      <c r="AQ654">
        <v>652</v>
      </c>
      <c r="AR654" t="s">
        <v>1903</v>
      </c>
      <c r="AT654" t="s">
        <v>906</v>
      </c>
      <c r="AU654" t="s">
        <v>2907</v>
      </c>
      <c r="AW654" t="s">
        <v>3906</v>
      </c>
    </row>
    <row r="655" spans="5:49" x14ac:dyDescent="0.3">
      <c r="E655">
        <v>652</v>
      </c>
      <c r="F655" t="s">
        <v>906</v>
      </c>
      <c r="G655" t="s">
        <v>4927</v>
      </c>
      <c r="M655">
        <v>648</v>
      </c>
      <c r="S655">
        <v>662</v>
      </c>
      <c r="Y655" t="s">
        <v>1903</v>
      </c>
      <c r="Z655" t="s">
        <v>906</v>
      </c>
      <c r="AB655" s="57" t="s">
        <v>2907</v>
      </c>
      <c r="AC655" t="s">
        <v>3906</v>
      </c>
      <c r="AE655">
        <v>652</v>
      </c>
      <c r="AK655">
        <v>662</v>
      </c>
      <c r="AQ655">
        <v>653</v>
      </c>
      <c r="AR655" t="s">
        <v>1904</v>
      </c>
      <c r="AT655" t="s">
        <v>907</v>
      </c>
      <c r="AU655" t="s">
        <v>2908</v>
      </c>
      <c r="AW655" t="s">
        <v>3907</v>
      </c>
    </row>
    <row r="656" spans="5:49" x14ac:dyDescent="0.3">
      <c r="E656">
        <v>653</v>
      </c>
      <c r="F656" t="s">
        <v>907</v>
      </c>
      <c r="G656" t="s">
        <v>4928</v>
      </c>
      <c r="M656">
        <v>649</v>
      </c>
      <c r="S656">
        <v>663</v>
      </c>
      <c r="Y656" t="s">
        <v>1904</v>
      </c>
      <c r="Z656" t="s">
        <v>907</v>
      </c>
      <c r="AB656" s="57" t="s">
        <v>2908</v>
      </c>
      <c r="AC656" t="s">
        <v>3907</v>
      </c>
      <c r="AE656">
        <v>653</v>
      </c>
      <c r="AK656">
        <v>663</v>
      </c>
      <c r="AQ656">
        <v>654</v>
      </c>
      <c r="AR656" t="s">
        <v>1905</v>
      </c>
      <c r="AT656" t="s">
        <v>908</v>
      </c>
      <c r="AU656" t="s">
        <v>2909</v>
      </c>
      <c r="AW656" t="s">
        <v>3908</v>
      </c>
    </row>
    <row r="657" spans="5:49" x14ac:dyDescent="0.3">
      <c r="E657">
        <v>654</v>
      </c>
      <c r="F657" t="s">
        <v>908</v>
      </c>
      <c r="G657" t="s">
        <v>4929</v>
      </c>
      <c r="M657">
        <v>650</v>
      </c>
      <c r="S657">
        <v>664</v>
      </c>
      <c r="Y657" t="s">
        <v>1905</v>
      </c>
      <c r="Z657" t="s">
        <v>908</v>
      </c>
      <c r="AB657" s="57" t="s">
        <v>2909</v>
      </c>
      <c r="AC657" t="s">
        <v>3908</v>
      </c>
      <c r="AE657">
        <v>654</v>
      </c>
      <c r="AK657">
        <v>664</v>
      </c>
      <c r="AQ657">
        <v>655</v>
      </c>
      <c r="AR657" t="s">
        <v>1906</v>
      </c>
      <c r="AT657" t="s">
        <v>909</v>
      </c>
      <c r="AU657" t="s">
        <v>2910</v>
      </c>
      <c r="AW657" t="s">
        <v>3909</v>
      </c>
    </row>
    <row r="658" spans="5:49" x14ac:dyDescent="0.3">
      <c r="E658">
        <v>655</v>
      </c>
      <c r="F658" t="s">
        <v>909</v>
      </c>
      <c r="G658" t="s">
        <v>4930</v>
      </c>
      <c r="M658">
        <v>651</v>
      </c>
      <c r="S658">
        <v>665</v>
      </c>
      <c r="Y658" t="s">
        <v>1906</v>
      </c>
      <c r="Z658" t="s">
        <v>909</v>
      </c>
      <c r="AB658" s="57" t="s">
        <v>2910</v>
      </c>
      <c r="AC658" t="s">
        <v>3909</v>
      </c>
      <c r="AE658">
        <v>655</v>
      </c>
      <c r="AK658">
        <v>665</v>
      </c>
      <c r="AQ658">
        <v>656</v>
      </c>
      <c r="AR658" t="s">
        <v>1907</v>
      </c>
      <c r="AT658" t="s">
        <v>910</v>
      </c>
      <c r="AU658" t="s">
        <v>2911</v>
      </c>
      <c r="AW658" t="s">
        <v>3910</v>
      </c>
    </row>
    <row r="659" spans="5:49" x14ac:dyDescent="0.3">
      <c r="E659">
        <v>656</v>
      </c>
      <c r="F659" t="s">
        <v>910</v>
      </c>
      <c r="G659" t="s">
        <v>4931</v>
      </c>
      <c r="M659">
        <v>652</v>
      </c>
      <c r="S659">
        <v>666</v>
      </c>
      <c r="Y659" t="s">
        <v>1907</v>
      </c>
      <c r="Z659" t="s">
        <v>910</v>
      </c>
      <c r="AB659" s="57" t="s">
        <v>2911</v>
      </c>
      <c r="AC659" t="s">
        <v>3910</v>
      </c>
      <c r="AE659">
        <v>656</v>
      </c>
      <c r="AK659">
        <v>666</v>
      </c>
      <c r="AQ659">
        <v>657</v>
      </c>
      <c r="AR659" t="s">
        <v>1908</v>
      </c>
      <c r="AT659" t="s">
        <v>911</v>
      </c>
      <c r="AU659" t="s">
        <v>2912</v>
      </c>
      <c r="AW659" t="s">
        <v>3911</v>
      </c>
    </row>
    <row r="660" spans="5:49" x14ac:dyDescent="0.3">
      <c r="E660">
        <v>657</v>
      </c>
      <c r="F660" t="s">
        <v>911</v>
      </c>
      <c r="G660" t="s">
        <v>4932</v>
      </c>
      <c r="M660">
        <v>653</v>
      </c>
      <c r="S660">
        <v>667</v>
      </c>
      <c r="Y660" t="s">
        <v>1908</v>
      </c>
      <c r="Z660" t="s">
        <v>911</v>
      </c>
      <c r="AB660" s="57" t="s">
        <v>2912</v>
      </c>
      <c r="AC660" t="s">
        <v>3911</v>
      </c>
      <c r="AE660">
        <v>657</v>
      </c>
      <c r="AK660">
        <v>667</v>
      </c>
      <c r="AQ660">
        <v>658</v>
      </c>
      <c r="AR660" t="s">
        <v>1909</v>
      </c>
      <c r="AT660" t="s">
        <v>912</v>
      </c>
      <c r="AU660" t="s">
        <v>2913</v>
      </c>
      <c r="AW660" t="s">
        <v>3912</v>
      </c>
    </row>
    <row r="661" spans="5:49" x14ac:dyDescent="0.3">
      <c r="E661">
        <v>658</v>
      </c>
      <c r="F661" t="s">
        <v>912</v>
      </c>
      <c r="G661" t="s">
        <v>4933</v>
      </c>
      <c r="M661">
        <v>654</v>
      </c>
      <c r="S661">
        <v>668</v>
      </c>
      <c r="Y661" t="s">
        <v>1909</v>
      </c>
      <c r="Z661" t="s">
        <v>912</v>
      </c>
      <c r="AB661" s="57" t="s">
        <v>2913</v>
      </c>
      <c r="AC661" t="s">
        <v>3912</v>
      </c>
      <c r="AE661">
        <v>658</v>
      </c>
      <c r="AK661">
        <v>668</v>
      </c>
      <c r="AQ661">
        <v>659</v>
      </c>
      <c r="AR661" t="s">
        <v>1910</v>
      </c>
      <c r="AT661" t="s">
        <v>913</v>
      </c>
      <c r="AU661" t="s">
        <v>2914</v>
      </c>
      <c r="AW661" t="s">
        <v>3913</v>
      </c>
    </row>
    <row r="662" spans="5:49" x14ac:dyDescent="0.3">
      <c r="E662">
        <v>659</v>
      </c>
      <c r="F662" t="s">
        <v>913</v>
      </c>
      <c r="G662" t="s">
        <v>4934</v>
      </c>
      <c r="M662">
        <v>655</v>
      </c>
      <c r="S662">
        <v>669</v>
      </c>
      <c r="Y662" t="s">
        <v>1910</v>
      </c>
      <c r="Z662" t="s">
        <v>913</v>
      </c>
      <c r="AB662" s="57" t="s">
        <v>2914</v>
      </c>
      <c r="AC662" t="s">
        <v>3913</v>
      </c>
      <c r="AE662">
        <v>659</v>
      </c>
      <c r="AK662">
        <v>669</v>
      </c>
      <c r="AQ662">
        <v>660</v>
      </c>
      <c r="AR662" t="s">
        <v>1911</v>
      </c>
      <c r="AT662" t="s">
        <v>914</v>
      </c>
      <c r="AU662" t="s">
        <v>2915</v>
      </c>
      <c r="AW662" t="s">
        <v>3914</v>
      </c>
    </row>
    <row r="663" spans="5:49" x14ac:dyDescent="0.3">
      <c r="E663">
        <v>660</v>
      </c>
      <c r="F663" t="s">
        <v>914</v>
      </c>
      <c r="G663" t="s">
        <v>4935</v>
      </c>
      <c r="M663">
        <v>656</v>
      </c>
      <c r="S663">
        <v>670</v>
      </c>
      <c r="Y663" t="s">
        <v>1911</v>
      </c>
      <c r="Z663" t="s">
        <v>914</v>
      </c>
      <c r="AB663" s="57" t="s">
        <v>2915</v>
      </c>
      <c r="AC663" t="s">
        <v>3914</v>
      </c>
      <c r="AE663">
        <v>660</v>
      </c>
      <c r="AK663">
        <v>670</v>
      </c>
      <c r="AQ663">
        <v>661</v>
      </c>
      <c r="AR663" t="s">
        <v>1912</v>
      </c>
      <c r="AT663" t="s">
        <v>915</v>
      </c>
      <c r="AU663" t="s">
        <v>2916</v>
      </c>
      <c r="AW663" t="s">
        <v>3915</v>
      </c>
    </row>
    <row r="664" spans="5:49" x14ac:dyDescent="0.3">
      <c r="E664">
        <v>661</v>
      </c>
      <c r="F664" t="s">
        <v>915</v>
      </c>
      <c r="G664" t="s">
        <v>4936</v>
      </c>
      <c r="M664">
        <v>657</v>
      </c>
      <c r="S664">
        <v>671</v>
      </c>
      <c r="Y664" t="s">
        <v>1912</v>
      </c>
      <c r="Z664" t="s">
        <v>915</v>
      </c>
      <c r="AB664" s="57" t="s">
        <v>2916</v>
      </c>
      <c r="AC664" t="s">
        <v>3915</v>
      </c>
      <c r="AE664">
        <v>661</v>
      </c>
      <c r="AK664">
        <v>671</v>
      </c>
      <c r="AQ664">
        <v>662</v>
      </c>
      <c r="AR664" t="s">
        <v>1913</v>
      </c>
      <c r="AT664" t="s">
        <v>916</v>
      </c>
      <c r="AU664" t="s">
        <v>2917</v>
      </c>
      <c r="AW664" t="s">
        <v>3916</v>
      </c>
    </row>
    <row r="665" spans="5:49" x14ac:dyDescent="0.3">
      <c r="E665">
        <v>662</v>
      </c>
      <c r="F665" t="s">
        <v>916</v>
      </c>
      <c r="G665" t="s">
        <v>4937</v>
      </c>
      <c r="M665">
        <v>658</v>
      </c>
      <c r="S665">
        <v>672</v>
      </c>
      <c r="Y665" t="s">
        <v>1913</v>
      </c>
      <c r="Z665" t="s">
        <v>916</v>
      </c>
      <c r="AB665" s="57" t="s">
        <v>2917</v>
      </c>
      <c r="AC665" t="s">
        <v>3916</v>
      </c>
      <c r="AE665">
        <v>662</v>
      </c>
      <c r="AK665">
        <v>672</v>
      </c>
      <c r="AQ665">
        <v>663</v>
      </c>
      <c r="AR665" t="s">
        <v>1914</v>
      </c>
      <c r="AT665" t="s">
        <v>917</v>
      </c>
      <c r="AU665" t="s">
        <v>2918</v>
      </c>
      <c r="AW665" t="s">
        <v>3917</v>
      </c>
    </row>
    <row r="666" spans="5:49" x14ac:dyDescent="0.3">
      <c r="E666">
        <v>663</v>
      </c>
      <c r="F666" t="s">
        <v>917</v>
      </c>
      <c r="G666" t="s">
        <v>4938</v>
      </c>
      <c r="M666">
        <v>659</v>
      </c>
      <c r="S666">
        <v>673</v>
      </c>
      <c r="Y666" t="s">
        <v>1914</v>
      </c>
      <c r="Z666" t="s">
        <v>917</v>
      </c>
      <c r="AB666" s="57" t="s">
        <v>2918</v>
      </c>
      <c r="AC666" t="s">
        <v>3917</v>
      </c>
      <c r="AE666">
        <v>663</v>
      </c>
      <c r="AK666">
        <v>673</v>
      </c>
      <c r="AQ666">
        <v>664</v>
      </c>
      <c r="AR666" t="s">
        <v>1915</v>
      </c>
      <c r="AT666" t="s">
        <v>918</v>
      </c>
      <c r="AU666" t="s">
        <v>2919</v>
      </c>
      <c r="AW666" t="s">
        <v>3918</v>
      </c>
    </row>
    <row r="667" spans="5:49" x14ac:dyDescent="0.3">
      <c r="E667">
        <v>664</v>
      </c>
      <c r="F667" t="s">
        <v>918</v>
      </c>
      <c r="G667" t="s">
        <v>4939</v>
      </c>
      <c r="M667">
        <v>660</v>
      </c>
      <c r="S667">
        <v>674</v>
      </c>
      <c r="Y667" t="s">
        <v>1915</v>
      </c>
      <c r="Z667" t="s">
        <v>918</v>
      </c>
      <c r="AB667" s="57" t="s">
        <v>2919</v>
      </c>
      <c r="AC667" t="s">
        <v>3918</v>
      </c>
      <c r="AE667">
        <v>664</v>
      </c>
      <c r="AK667">
        <v>674</v>
      </c>
      <c r="AQ667">
        <v>665</v>
      </c>
      <c r="AR667" t="s">
        <v>1916</v>
      </c>
      <c r="AT667" t="s">
        <v>919</v>
      </c>
      <c r="AU667" t="s">
        <v>2920</v>
      </c>
      <c r="AW667" t="s">
        <v>3919</v>
      </c>
    </row>
    <row r="668" spans="5:49" x14ac:dyDescent="0.3">
      <c r="E668">
        <v>665</v>
      </c>
      <c r="F668" t="s">
        <v>919</v>
      </c>
      <c r="G668" t="s">
        <v>4940</v>
      </c>
      <c r="M668">
        <v>661</v>
      </c>
      <c r="S668">
        <v>675</v>
      </c>
      <c r="Y668" t="s">
        <v>1916</v>
      </c>
      <c r="Z668" t="s">
        <v>919</v>
      </c>
      <c r="AB668" s="57" t="s">
        <v>2920</v>
      </c>
      <c r="AC668" t="s">
        <v>3919</v>
      </c>
      <c r="AE668">
        <v>665</v>
      </c>
      <c r="AK668">
        <v>675</v>
      </c>
      <c r="AQ668">
        <v>666</v>
      </c>
      <c r="AR668" t="s">
        <v>1917</v>
      </c>
      <c r="AT668" t="s">
        <v>920</v>
      </c>
      <c r="AU668" t="s">
        <v>2921</v>
      </c>
      <c r="AW668" t="s">
        <v>3920</v>
      </c>
    </row>
    <row r="669" spans="5:49" x14ac:dyDescent="0.3">
      <c r="E669">
        <v>666</v>
      </c>
      <c r="F669" t="s">
        <v>920</v>
      </c>
      <c r="G669" t="s">
        <v>4941</v>
      </c>
      <c r="M669">
        <v>662</v>
      </c>
      <c r="S669">
        <v>676</v>
      </c>
      <c r="Y669" t="s">
        <v>1917</v>
      </c>
      <c r="Z669" t="s">
        <v>920</v>
      </c>
      <c r="AB669" s="57" t="s">
        <v>2921</v>
      </c>
      <c r="AC669" t="s">
        <v>3920</v>
      </c>
      <c r="AE669">
        <v>666</v>
      </c>
      <c r="AK669">
        <v>676</v>
      </c>
      <c r="AQ669">
        <v>667</v>
      </c>
      <c r="AR669" t="s">
        <v>1918</v>
      </c>
      <c r="AT669" t="s">
        <v>921</v>
      </c>
      <c r="AU669" t="s">
        <v>2922</v>
      </c>
      <c r="AW669" t="s">
        <v>3921</v>
      </c>
    </row>
    <row r="670" spans="5:49" x14ac:dyDescent="0.3">
      <c r="E670">
        <v>667</v>
      </c>
      <c r="F670" t="s">
        <v>921</v>
      </c>
      <c r="G670" t="s">
        <v>4942</v>
      </c>
      <c r="M670">
        <v>663</v>
      </c>
      <c r="S670">
        <v>677</v>
      </c>
      <c r="Y670" t="s">
        <v>1918</v>
      </c>
      <c r="Z670" t="s">
        <v>921</v>
      </c>
      <c r="AB670" s="57" t="s">
        <v>2922</v>
      </c>
      <c r="AC670" t="s">
        <v>3921</v>
      </c>
      <c r="AE670">
        <v>667</v>
      </c>
      <c r="AK670">
        <v>677</v>
      </c>
      <c r="AQ670">
        <v>668</v>
      </c>
      <c r="AR670" t="s">
        <v>1919</v>
      </c>
      <c r="AT670" t="s">
        <v>922</v>
      </c>
      <c r="AU670" t="s">
        <v>2923</v>
      </c>
      <c r="AW670" t="s">
        <v>3922</v>
      </c>
    </row>
    <row r="671" spans="5:49" x14ac:dyDescent="0.3">
      <c r="E671">
        <v>668</v>
      </c>
      <c r="F671" t="s">
        <v>922</v>
      </c>
      <c r="G671" t="s">
        <v>4943</v>
      </c>
      <c r="M671">
        <v>664</v>
      </c>
      <c r="S671">
        <v>678</v>
      </c>
      <c r="Y671" t="s">
        <v>1919</v>
      </c>
      <c r="Z671" t="s">
        <v>922</v>
      </c>
      <c r="AB671" s="57" t="s">
        <v>2923</v>
      </c>
      <c r="AC671" t="s">
        <v>3922</v>
      </c>
      <c r="AE671">
        <v>668</v>
      </c>
      <c r="AK671">
        <v>678</v>
      </c>
      <c r="AQ671">
        <v>669</v>
      </c>
      <c r="AR671" t="s">
        <v>1920</v>
      </c>
      <c r="AT671" t="s">
        <v>923</v>
      </c>
      <c r="AU671" t="s">
        <v>2924</v>
      </c>
      <c r="AW671" t="s">
        <v>3923</v>
      </c>
    </row>
    <row r="672" spans="5:49" x14ac:dyDescent="0.3">
      <c r="E672">
        <v>669</v>
      </c>
      <c r="F672" t="s">
        <v>923</v>
      </c>
      <c r="G672" t="s">
        <v>4944</v>
      </c>
      <c r="M672">
        <v>665</v>
      </c>
      <c r="S672">
        <v>679</v>
      </c>
      <c r="Y672" t="s">
        <v>1920</v>
      </c>
      <c r="Z672" t="s">
        <v>923</v>
      </c>
      <c r="AB672" s="57" t="s">
        <v>2924</v>
      </c>
      <c r="AC672" t="s">
        <v>3923</v>
      </c>
      <c r="AE672">
        <v>669</v>
      </c>
      <c r="AK672">
        <v>679</v>
      </c>
      <c r="AQ672">
        <v>670</v>
      </c>
      <c r="AR672" t="s">
        <v>1921</v>
      </c>
      <c r="AT672" t="s">
        <v>924</v>
      </c>
      <c r="AU672" t="s">
        <v>2925</v>
      </c>
      <c r="AW672" t="s">
        <v>3924</v>
      </c>
    </row>
    <row r="673" spans="5:49" x14ac:dyDescent="0.3">
      <c r="E673">
        <v>670</v>
      </c>
      <c r="F673" t="s">
        <v>924</v>
      </c>
      <c r="G673" t="s">
        <v>4945</v>
      </c>
      <c r="M673">
        <v>666</v>
      </c>
      <c r="S673">
        <v>680</v>
      </c>
      <c r="Y673" t="s">
        <v>1921</v>
      </c>
      <c r="Z673" t="s">
        <v>924</v>
      </c>
      <c r="AB673" s="57" t="s">
        <v>2925</v>
      </c>
      <c r="AC673" t="s">
        <v>3924</v>
      </c>
      <c r="AE673">
        <v>670</v>
      </c>
      <c r="AK673">
        <v>680</v>
      </c>
      <c r="AQ673">
        <v>671</v>
      </c>
      <c r="AR673" t="s">
        <v>1922</v>
      </c>
      <c r="AT673" t="s">
        <v>925</v>
      </c>
      <c r="AU673" t="s">
        <v>2926</v>
      </c>
      <c r="AW673" t="s">
        <v>3925</v>
      </c>
    </row>
    <row r="674" spans="5:49" x14ac:dyDescent="0.3">
      <c r="E674">
        <v>671</v>
      </c>
      <c r="F674" t="s">
        <v>925</v>
      </c>
      <c r="G674" t="s">
        <v>4946</v>
      </c>
      <c r="M674">
        <v>667</v>
      </c>
      <c r="S674">
        <v>681</v>
      </c>
      <c r="Y674" t="s">
        <v>1922</v>
      </c>
      <c r="Z674" t="s">
        <v>925</v>
      </c>
      <c r="AB674" s="57" t="s">
        <v>2926</v>
      </c>
      <c r="AC674" t="s">
        <v>3925</v>
      </c>
      <c r="AE674">
        <v>671</v>
      </c>
      <c r="AK674">
        <v>681</v>
      </c>
      <c r="AQ674">
        <v>672</v>
      </c>
      <c r="AR674" t="s">
        <v>1923</v>
      </c>
      <c r="AT674" t="s">
        <v>926</v>
      </c>
      <c r="AU674" t="s">
        <v>2927</v>
      </c>
      <c r="AW674" t="s">
        <v>3926</v>
      </c>
    </row>
    <row r="675" spans="5:49" x14ac:dyDescent="0.3">
      <c r="E675">
        <v>672</v>
      </c>
      <c r="F675" t="s">
        <v>926</v>
      </c>
      <c r="G675" t="s">
        <v>4947</v>
      </c>
      <c r="M675">
        <v>668</v>
      </c>
      <c r="S675">
        <v>682</v>
      </c>
      <c r="Y675" t="s">
        <v>1923</v>
      </c>
      <c r="Z675" t="s">
        <v>926</v>
      </c>
      <c r="AB675" s="57" t="s">
        <v>2927</v>
      </c>
      <c r="AC675" t="s">
        <v>3926</v>
      </c>
      <c r="AE675">
        <v>672</v>
      </c>
      <c r="AK675">
        <v>682</v>
      </c>
      <c r="AQ675">
        <v>673</v>
      </c>
      <c r="AR675" t="s">
        <v>1924</v>
      </c>
      <c r="AT675" t="s">
        <v>927</v>
      </c>
      <c r="AU675" t="s">
        <v>2928</v>
      </c>
      <c r="AW675" t="s">
        <v>3927</v>
      </c>
    </row>
    <row r="676" spans="5:49" x14ac:dyDescent="0.3">
      <c r="E676">
        <v>673</v>
      </c>
      <c r="F676" t="s">
        <v>927</v>
      </c>
      <c r="G676" t="s">
        <v>4948</v>
      </c>
      <c r="M676">
        <v>669</v>
      </c>
      <c r="S676">
        <v>683</v>
      </c>
      <c r="Y676" t="s">
        <v>1924</v>
      </c>
      <c r="Z676" t="s">
        <v>927</v>
      </c>
      <c r="AB676" s="57" t="s">
        <v>2928</v>
      </c>
      <c r="AC676" t="s">
        <v>3927</v>
      </c>
      <c r="AE676">
        <v>673</v>
      </c>
      <c r="AK676">
        <v>683</v>
      </c>
      <c r="AQ676">
        <v>674</v>
      </c>
      <c r="AR676" t="s">
        <v>1925</v>
      </c>
      <c r="AT676" t="s">
        <v>928</v>
      </c>
      <c r="AU676" t="s">
        <v>2929</v>
      </c>
      <c r="AW676" t="s">
        <v>3928</v>
      </c>
    </row>
    <row r="677" spans="5:49" x14ac:dyDescent="0.3">
      <c r="E677">
        <v>674</v>
      </c>
      <c r="F677" t="s">
        <v>928</v>
      </c>
      <c r="G677" t="s">
        <v>4949</v>
      </c>
      <c r="M677">
        <v>670</v>
      </c>
      <c r="S677">
        <v>684</v>
      </c>
      <c r="Y677" t="s">
        <v>1925</v>
      </c>
      <c r="Z677" t="s">
        <v>928</v>
      </c>
      <c r="AB677" s="57" t="s">
        <v>2929</v>
      </c>
      <c r="AC677" t="s">
        <v>3928</v>
      </c>
      <c r="AE677">
        <v>674</v>
      </c>
      <c r="AK677">
        <v>684</v>
      </c>
      <c r="AQ677">
        <v>675</v>
      </c>
      <c r="AR677" t="s">
        <v>1926</v>
      </c>
      <c r="AT677" t="s">
        <v>929</v>
      </c>
      <c r="AU677" t="s">
        <v>2930</v>
      </c>
      <c r="AW677" t="s">
        <v>3929</v>
      </c>
    </row>
    <row r="678" spans="5:49" x14ac:dyDescent="0.3">
      <c r="E678">
        <v>675</v>
      </c>
      <c r="F678" t="s">
        <v>929</v>
      </c>
      <c r="G678" t="s">
        <v>4950</v>
      </c>
      <c r="M678">
        <v>671</v>
      </c>
      <c r="S678">
        <v>685</v>
      </c>
      <c r="Y678" t="s">
        <v>1926</v>
      </c>
      <c r="Z678" t="s">
        <v>929</v>
      </c>
      <c r="AB678" s="57" t="s">
        <v>2930</v>
      </c>
      <c r="AC678" t="s">
        <v>3929</v>
      </c>
      <c r="AE678">
        <v>675</v>
      </c>
      <c r="AK678">
        <v>685</v>
      </c>
      <c r="AQ678">
        <v>676</v>
      </c>
      <c r="AR678" t="s">
        <v>1927</v>
      </c>
      <c r="AT678" t="s">
        <v>930</v>
      </c>
      <c r="AU678" t="s">
        <v>2931</v>
      </c>
      <c r="AW678" t="s">
        <v>3930</v>
      </c>
    </row>
    <row r="679" spans="5:49" x14ac:dyDescent="0.3">
      <c r="E679">
        <v>676</v>
      </c>
      <c r="F679" t="s">
        <v>930</v>
      </c>
      <c r="G679" t="s">
        <v>4951</v>
      </c>
      <c r="M679">
        <v>672</v>
      </c>
      <c r="S679">
        <v>686</v>
      </c>
      <c r="Y679" t="s">
        <v>1927</v>
      </c>
      <c r="Z679" t="s">
        <v>930</v>
      </c>
      <c r="AB679" s="57" t="s">
        <v>2931</v>
      </c>
      <c r="AC679" t="s">
        <v>3930</v>
      </c>
      <c r="AE679">
        <v>676</v>
      </c>
      <c r="AK679">
        <v>686</v>
      </c>
      <c r="AQ679">
        <v>677</v>
      </c>
      <c r="AR679" t="s">
        <v>1928</v>
      </c>
      <c r="AT679" t="s">
        <v>931</v>
      </c>
      <c r="AU679" t="s">
        <v>2932</v>
      </c>
      <c r="AW679" t="s">
        <v>3931</v>
      </c>
    </row>
    <row r="680" spans="5:49" x14ac:dyDescent="0.3">
      <c r="E680">
        <v>677</v>
      </c>
      <c r="F680" t="s">
        <v>931</v>
      </c>
      <c r="G680" t="s">
        <v>4952</v>
      </c>
      <c r="M680">
        <v>673</v>
      </c>
      <c r="S680">
        <v>687</v>
      </c>
      <c r="Y680" t="s">
        <v>1928</v>
      </c>
      <c r="Z680" t="s">
        <v>931</v>
      </c>
      <c r="AB680" s="57" t="s">
        <v>2932</v>
      </c>
      <c r="AC680" t="s">
        <v>3931</v>
      </c>
      <c r="AE680">
        <v>677</v>
      </c>
      <c r="AK680">
        <v>687</v>
      </c>
      <c r="AQ680">
        <v>678</v>
      </c>
      <c r="AR680" t="s">
        <v>1929</v>
      </c>
      <c r="AT680" t="s">
        <v>932</v>
      </c>
      <c r="AU680" t="s">
        <v>2933</v>
      </c>
      <c r="AW680" t="s">
        <v>3932</v>
      </c>
    </row>
    <row r="681" spans="5:49" x14ac:dyDescent="0.3">
      <c r="E681">
        <v>678</v>
      </c>
      <c r="F681" t="s">
        <v>932</v>
      </c>
      <c r="G681" t="s">
        <v>4953</v>
      </c>
      <c r="M681">
        <v>674</v>
      </c>
      <c r="S681">
        <v>688</v>
      </c>
      <c r="Y681" t="s">
        <v>1929</v>
      </c>
      <c r="Z681" t="s">
        <v>932</v>
      </c>
      <c r="AB681" s="57" t="s">
        <v>2933</v>
      </c>
      <c r="AC681" t="s">
        <v>3932</v>
      </c>
      <c r="AE681">
        <v>678</v>
      </c>
      <c r="AK681">
        <v>688</v>
      </c>
      <c r="AQ681">
        <v>679</v>
      </c>
      <c r="AR681" t="s">
        <v>1930</v>
      </c>
      <c r="AT681" t="s">
        <v>933</v>
      </c>
      <c r="AU681" t="s">
        <v>2934</v>
      </c>
      <c r="AW681" t="s">
        <v>3933</v>
      </c>
    </row>
    <row r="682" spans="5:49" x14ac:dyDescent="0.3">
      <c r="E682">
        <v>679</v>
      </c>
      <c r="F682" t="s">
        <v>933</v>
      </c>
      <c r="G682" t="s">
        <v>4954</v>
      </c>
      <c r="M682">
        <v>675</v>
      </c>
      <c r="S682">
        <v>689</v>
      </c>
      <c r="Y682" t="s">
        <v>1930</v>
      </c>
      <c r="Z682" t="s">
        <v>933</v>
      </c>
      <c r="AB682" s="57" t="s">
        <v>2934</v>
      </c>
      <c r="AC682" t="s">
        <v>3933</v>
      </c>
      <c r="AE682">
        <v>679</v>
      </c>
      <c r="AK682">
        <v>689</v>
      </c>
      <c r="AQ682">
        <v>680</v>
      </c>
      <c r="AR682" t="s">
        <v>1931</v>
      </c>
      <c r="AT682" t="s">
        <v>934</v>
      </c>
      <c r="AU682" t="s">
        <v>2935</v>
      </c>
      <c r="AW682" t="s">
        <v>3934</v>
      </c>
    </row>
    <row r="683" spans="5:49" x14ac:dyDescent="0.3">
      <c r="E683">
        <v>680</v>
      </c>
      <c r="F683" t="s">
        <v>934</v>
      </c>
      <c r="G683" t="s">
        <v>4955</v>
      </c>
      <c r="M683">
        <v>676</v>
      </c>
      <c r="S683">
        <v>690</v>
      </c>
      <c r="Y683" t="s">
        <v>1931</v>
      </c>
      <c r="Z683" t="s">
        <v>934</v>
      </c>
      <c r="AB683" s="57" t="s">
        <v>2935</v>
      </c>
      <c r="AC683" t="s">
        <v>3934</v>
      </c>
      <c r="AE683">
        <v>680</v>
      </c>
      <c r="AK683">
        <v>690</v>
      </c>
      <c r="AQ683">
        <v>681</v>
      </c>
      <c r="AR683" t="s">
        <v>1932</v>
      </c>
      <c r="AT683" t="s">
        <v>935</v>
      </c>
      <c r="AU683" t="s">
        <v>2936</v>
      </c>
      <c r="AW683" t="s">
        <v>3935</v>
      </c>
    </row>
    <row r="684" spans="5:49" x14ac:dyDescent="0.3">
      <c r="E684">
        <v>681</v>
      </c>
      <c r="F684" t="s">
        <v>935</v>
      </c>
      <c r="G684" t="s">
        <v>4956</v>
      </c>
      <c r="M684">
        <v>677</v>
      </c>
      <c r="S684">
        <v>691</v>
      </c>
      <c r="Y684" t="s">
        <v>1932</v>
      </c>
      <c r="Z684" t="s">
        <v>935</v>
      </c>
      <c r="AB684" s="57" t="s">
        <v>2936</v>
      </c>
      <c r="AC684" t="s">
        <v>3935</v>
      </c>
      <c r="AE684">
        <v>681</v>
      </c>
      <c r="AK684">
        <v>691</v>
      </c>
      <c r="AQ684">
        <v>682</v>
      </c>
      <c r="AR684" t="s">
        <v>1933</v>
      </c>
      <c r="AT684" t="s">
        <v>936</v>
      </c>
      <c r="AU684" t="s">
        <v>2937</v>
      </c>
      <c r="AW684" t="s">
        <v>3936</v>
      </c>
    </row>
    <row r="685" spans="5:49" x14ac:dyDescent="0.3">
      <c r="E685">
        <v>682</v>
      </c>
      <c r="F685" t="s">
        <v>936</v>
      </c>
      <c r="G685" t="s">
        <v>4957</v>
      </c>
      <c r="M685">
        <v>678</v>
      </c>
      <c r="S685">
        <v>692</v>
      </c>
      <c r="Y685" t="s">
        <v>1933</v>
      </c>
      <c r="Z685" t="s">
        <v>936</v>
      </c>
      <c r="AB685" s="57" t="s">
        <v>2937</v>
      </c>
      <c r="AC685" t="s">
        <v>3936</v>
      </c>
      <c r="AE685">
        <v>682</v>
      </c>
      <c r="AK685">
        <v>692</v>
      </c>
      <c r="AQ685">
        <v>683</v>
      </c>
      <c r="AR685" t="s">
        <v>1934</v>
      </c>
      <c r="AT685" t="s">
        <v>937</v>
      </c>
      <c r="AU685" t="s">
        <v>2938</v>
      </c>
      <c r="AW685" t="s">
        <v>3937</v>
      </c>
    </row>
    <row r="686" spans="5:49" x14ac:dyDescent="0.3">
      <c r="E686">
        <v>683</v>
      </c>
      <c r="F686" t="s">
        <v>937</v>
      </c>
      <c r="G686" t="s">
        <v>4958</v>
      </c>
      <c r="M686">
        <v>679</v>
      </c>
      <c r="S686">
        <v>693</v>
      </c>
      <c r="Y686" t="s">
        <v>1934</v>
      </c>
      <c r="Z686" t="s">
        <v>937</v>
      </c>
      <c r="AB686" s="57" t="s">
        <v>2938</v>
      </c>
      <c r="AC686" t="s">
        <v>3937</v>
      </c>
      <c r="AE686">
        <v>683</v>
      </c>
      <c r="AK686">
        <v>693</v>
      </c>
      <c r="AQ686">
        <v>684</v>
      </c>
      <c r="AR686" t="s">
        <v>1935</v>
      </c>
      <c r="AT686" t="s">
        <v>938</v>
      </c>
      <c r="AU686" t="s">
        <v>2939</v>
      </c>
      <c r="AW686" t="s">
        <v>3938</v>
      </c>
    </row>
    <row r="687" spans="5:49" x14ac:dyDescent="0.3">
      <c r="E687">
        <v>684</v>
      </c>
      <c r="F687" t="s">
        <v>938</v>
      </c>
      <c r="G687" t="s">
        <v>4959</v>
      </c>
      <c r="M687">
        <v>680</v>
      </c>
      <c r="S687">
        <v>694</v>
      </c>
      <c r="Y687" t="s">
        <v>1935</v>
      </c>
      <c r="Z687" t="s">
        <v>938</v>
      </c>
      <c r="AB687" s="57" t="s">
        <v>2939</v>
      </c>
      <c r="AC687" t="s">
        <v>3938</v>
      </c>
      <c r="AE687">
        <v>684</v>
      </c>
      <c r="AK687">
        <v>694</v>
      </c>
      <c r="AQ687">
        <v>685</v>
      </c>
      <c r="AR687" t="s">
        <v>1936</v>
      </c>
      <c r="AT687" t="s">
        <v>939</v>
      </c>
      <c r="AU687" t="s">
        <v>2940</v>
      </c>
      <c r="AW687" t="s">
        <v>3939</v>
      </c>
    </row>
    <row r="688" spans="5:49" x14ac:dyDescent="0.3">
      <c r="E688">
        <v>685</v>
      </c>
      <c r="F688" t="s">
        <v>939</v>
      </c>
      <c r="G688" t="s">
        <v>4960</v>
      </c>
      <c r="M688">
        <v>681</v>
      </c>
      <c r="S688">
        <v>695</v>
      </c>
      <c r="Y688" t="s">
        <v>1936</v>
      </c>
      <c r="Z688" t="s">
        <v>939</v>
      </c>
      <c r="AB688" s="57" t="s">
        <v>2940</v>
      </c>
      <c r="AC688" t="s">
        <v>3939</v>
      </c>
      <c r="AE688">
        <v>685</v>
      </c>
      <c r="AK688">
        <v>695</v>
      </c>
      <c r="AQ688">
        <v>686</v>
      </c>
      <c r="AR688" t="s">
        <v>1937</v>
      </c>
      <c r="AT688" t="s">
        <v>940</v>
      </c>
      <c r="AU688" t="s">
        <v>2941</v>
      </c>
      <c r="AW688" t="s">
        <v>3940</v>
      </c>
    </row>
    <row r="689" spans="5:49" x14ac:dyDescent="0.3">
      <c r="E689">
        <v>686</v>
      </c>
      <c r="F689" t="s">
        <v>940</v>
      </c>
      <c r="G689" t="s">
        <v>4961</v>
      </c>
      <c r="M689">
        <v>682</v>
      </c>
      <c r="S689">
        <v>696</v>
      </c>
      <c r="Y689" t="s">
        <v>1937</v>
      </c>
      <c r="Z689" t="s">
        <v>940</v>
      </c>
      <c r="AB689" s="57" t="s">
        <v>2941</v>
      </c>
      <c r="AC689" t="s">
        <v>3940</v>
      </c>
      <c r="AE689">
        <v>686</v>
      </c>
      <c r="AK689">
        <v>696</v>
      </c>
      <c r="AQ689">
        <v>687</v>
      </c>
      <c r="AR689" t="s">
        <v>1938</v>
      </c>
      <c r="AT689" t="s">
        <v>941</v>
      </c>
      <c r="AU689" t="s">
        <v>2942</v>
      </c>
      <c r="AW689" t="s">
        <v>3941</v>
      </c>
    </row>
    <row r="690" spans="5:49" x14ac:dyDescent="0.3">
      <c r="E690">
        <v>687</v>
      </c>
      <c r="F690" t="s">
        <v>941</v>
      </c>
      <c r="G690" t="s">
        <v>4962</v>
      </c>
      <c r="M690">
        <v>683</v>
      </c>
      <c r="S690">
        <v>697</v>
      </c>
      <c r="Y690" t="s">
        <v>1938</v>
      </c>
      <c r="Z690" t="s">
        <v>941</v>
      </c>
      <c r="AB690" s="57" t="s">
        <v>2942</v>
      </c>
      <c r="AC690" t="s">
        <v>3941</v>
      </c>
      <c r="AE690">
        <v>687</v>
      </c>
      <c r="AK690">
        <v>697</v>
      </c>
      <c r="AQ690">
        <v>688</v>
      </c>
      <c r="AR690" t="s">
        <v>1939</v>
      </c>
      <c r="AT690" t="s">
        <v>942</v>
      </c>
      <c r="AU690" t="s">
        <v>2943</v>
      </c>
      <c r="AW690" t="s">
        <v>3942</v>
      </c>
    </row>
    <row r="691" spans="5:49" x14ac:dyDescent="0.3">
      <c r="E691">
        <v>688</v>
      </c>
      <c r="F691" t="s">
        <v>942</v>
      </c>
      <c r="G691" t="s">
        <v>4963</v>
      </c>
      <c r="M691">
        <v>684</v>
      </c>
      <c r="S691">
        <v>698</v>
      </c>
      <c r="Y691" t="s">
        <v>1939</v>
      </c>
      <c r="Z691" t="s">
        <v>942</v>
      </c>
      <c r="AB691" s="57" t="s">
        <v>2943</v>
      </c>
      <c r="AC691" t="s">
        <v>3942</v>
      </c>
      <c r="AE691">
        <v>688</v>
      </c>
      <c r="AK691">
        <v>698</v>
      </c>
      <c r="AQ691">
        <v>689</v>
      </c>
      <c r="AR691" t="s">
        <v>1940</v>
      </c>
      <c r="AT691" t="s">
        <v>943</v>
      </c>
      <c r="AU691" t="s">
        <v>2944</v>
      </c>
      <c r="AW691" t="s">
        <v>3943</v>
      </c>
    </row>
    <row r="692" spans="5:49" x14ac:dyDescent="0.3">
      <c r="E692">
        <v>689</v>
      </c>
      <c r="F692" t="s">
        <v>943</v>
      </c>
      <c r="G692" t="s">
        <v>4964</v>
      </c>
      <c r="M692">
        <v>685</v>
      </c>
      <c r="S692">
        <v>699</v>
      </c>
      <c r="Y692" t="s">
        <v>1940</v>
      </c>
      <c r="Z692" t="s">
        <v>943</v>
      </c>
      <c r="AB692" s="57" t="s">
        <v>2944</v>
      </c>
      <c r="AC692" t="s">
        <v>3943</v>
      </c>
      <c r="AE692">
        <v>689</v>
      </c>
      <c r="AK692">
        <v>699</v>
      </c>
      <c r="AQ692">
        <v>690</v>
      </c>
      <c r="AR692" t="s">
        <v>1941</v>
      </c>
      <c r="AT692" t="s">
        <v>944</v>
      </c>
      <c r="AU692" t="s">
        <v>2945</v>
      </c>
      <c r="AW692" t="s">
        <v>3944</v>
      </c>
    </row>
    <row r="693" spans="5:49" x14ac:dyDescent="0.3">
      <c r="E693">
        <v>690</v>
      </c>
      <c r="F693" t="s">
        <v>944</v>
      </c>
      <c r="G693" t="s">
        <v>4965</v>
      </c>
      <c r="M693">
        <v>686</v>
      </c>
      <c r="S693">
        <v>700</v>
      </c>
      <c r="Y693" t="s">
        <v>1941</v>
      </c>
      <c r="Z693" t="s">
        <v>944</v>
      </c>
      <c r="AB693" s="57" t="s">
        <v>2945</v>
      </c>
      <c r="AC693" t="s">
        <v>3944</v>
      </c>
      <c r="AE693">
        <v>690</v>
      </c>
      <c r="AK693">
        <v>700</v>
      </c>
      <c r="AQ693">
        <v>691</v>
      </c>
      <c r="AR693" t="s">
        <v>1942</v>
      </c>
      <c r="AT693" t="s">
        <v>945</v>
      </c>
      <c r="AU693" t="s">
        <v>2946</v>
      </c>
      <c r="AW693" t="s">
        <v>3945</v>
      </c>
    </row>
    <row r="694" spans="5:49" x14ac:dyDescent="0.3">
      <c r="E694">
        <v>691</v>
      </c>
      <c r="F694" t="s">
        <v>945</v>
      </c>
      <c r="G694" t="s">
        <v>4966</v>
      </c>
      <c r="M694">
        <v>687</v>
      </c>
      <c r="S694">
        <v>701</v>
      </c>
      <c r="Y694" t="s">
        <v>1942</v>
      </c>
      <c r="Z694" t="s">
        <v>945</v>
      </c>
      <c r="AB694" s="57" t="s">
        <v>2946</v>
      </c>
      <c r="AC694" t="s">
        <v>3945</v>
      </c>
      <c r="AE694">
        <v>691</v>
      </c>
      <c r="AK694">
        <v>701</v>
      </c>
      <c r="AQ694">
        <v>692</v>
      </c>
      <c r="AR694" t="s">
        <v>1943</v>
      </c>
      <c r="AT694" t="s">
        <v>946</v>
      </c>
      <c r="AU694" t="s">
        <v>2947</v>
      </c>
      <c r="AW694" t="s">
        <v>3946</v>
      </c>
    </row>
    <row r="695" spans="5:49" x14ac:dyDescent="0.3">
      <c r="E695">
        <v>692</v>
      </c>
      <c r="F695" t="s">
        <v>946</v>
      </c>
      <c r="G695" t="s">
        <v>4967</v>
      </c>
      <c r="M695">
        <v>688</v>
      </c>
      <c r="S695">
        <v>702</v>
      </c>
      <c r="Y695" t="s">
        <v>1943</v>
      </c>
      <c r="Z695" t="s">
        <v>946</v>
      </c>
      <c r="AB695" s="57" t="s">
        <v>2947</v>
      </c>
      <c r="AC695" t="s">
        <v>3946</v>
      </c>
      <c r="AE695">
        <v>692</v>
      </c>
      <c r="AK695">
        <v>702</v>
      </c>
      <c r="AQ695">
        <v>693</v>
      </c>
      <c r="AR695" t="s">
        <v>1944</v>
      </c>
      <c r="AT695" t="s">
        <v>947</v>
      </c>
      <c r="AU695" t="s">
        <v>2948</v>
      </c>
      <c r="AW695" t="s">
        <v>3947</v>
      </c>
    </row>
    <row r="696" spans="5:49" x14ac:dyDescent="0.3">
      <c r="E696">
        <v>693</v>
      </c>
      <c r="F696" t="s">
        <v>947</v>
      </c>
      <c r="G696" t="s">
        <v>4968</v>
      </c>
      <c r="M696">
        <v>689</v>
      </c>
      <c r="S696">
        <v>703</v>
      </c>
      <c r="Y696" t="s">
        <v>1944</v>
      </c>
      <c r="Z696" t="s">
        <v>947</v>
      </c>
      <c r="AB696" s="57" t="s">
        <v>2948</v>
      </c>
      <c r="AC696" t="s">
        <v>3947</v>
      </c>
      <c r="AE696">
        <v>693</v>
      </c>
      <c r="AK696">
        <v>703</v>
      </c>
      <c r="AQ696">
        <v>694</v>
      </c>
      <c r="AR696" t="s">
        <v>1945</v>
      </c>
      <c r="AT696" t="s">
        <v>948</v>
      </c>
      <c r="AU696" t="s">
        <v>2949</v>
      </c>
      <c r="AW696" t="s">
        <v>3948</v>
      </c>
    </row>
    <row r="697" spans="5:49" x14ac:dyDescent="0.3">
      <c r="E697">
        <v>694</v>
      </c>
      <c r="F697" t="s">
        <v>948</v>
      </c>
      <c r="G697" t="s">
        <v>4969</v>
      </c>
      <c r="M697">
        <v>690</v>
      </c>
      <c r="S697">
        <v>704</v>
      </c>
      <c r="Y697" t="s">
        <v>1945</v>
      </c>
      <c r="Z697" t="s">
        <v>948</v>
      </c>
      <c r="AB697" s="57" t="s">
        <v>2949</v>
      </c>
      <c r="AC697" t="s">
        <v>3948</v>
      </c>
      <c r="AE697">
        <v>694</v>
      </c>
      <c r="AK697">
        <v>704</v>
      </c>
      <c r="AQ697">
        <v>695</v>
      </c>
      <c r="AR697" t="s">
        <v>1946</v>
      </c>
      <c r="AT697" t="s">
        <v>949</v>
      </c>
      <c r="AU697" t="s">
        <v>2950</v>
      </c>
      <c r="AW697" t="s">
        <v>3949</v>
      </c>
    </row>
    <row r="698" spans="5:49" x14ac:dyDescent="0.3">
      <c r="E698">
        <v>695</v>
      </c>
      <c r="F698" t="s">
        <v>949</v>
      </c>
      <c r="G698" t="s">
        <v>4970</v>
      </c>
      <c r="M698">
        <v>691</v>
      </c>
      <c r="S698">
        <v>705</v>
      </c>
      <c r="Y698" t="s">
        <v>1946</v>
      </c>
      <c r="Z698" t="s">
        <v>949</v>
      </c>
      <c r="AB698" s="57" t="s">
        <v>2950</v>
      </c>
      <c r="AC698" t="s">
        <v>3949</v>
      </c>
      <c r="AE698">
        <v>695</v>
      </c>
      <c r="AK698">
        <v>705</v>
      </c>
      <c r="AQ698">
        <v>696</v>
      </c>
      <c r="AR698" t="s">
        <v>1947</v>
      </c>
      <c r="AT698" t="s">
        <v>950</v>
      </c>
      <c r="AU698" t="s">
        <v>2951</v>
      </c>
      <c r="AW698" t="s">
        <v>3950</v>
      </c>
    </row>
    <row r="699" spans="5:49" x14ac:dyDescent="0.3">
      <c r="E699">
        <v>696</v>
      </c>
      <c r="F699" t="s">
        <v>950</v>
      </c>
      <c r="G699" t="s">
        <v>4971</v>
      </c>
      <c r="M699">
        <v>692</v>
      </c>
      <c r="S699">
        <v>706</v>
      </c>
      <c r="Y699" t="s">
        <v>1947</v>
      </c>
      <c r="Z699" t="s">
        <v>950</v>
      </c>
      <c r="AB699" s="57" t="s">
        <v>2951</v>
      </c>
      <c r="AC699" t="s">
        <v>3950</v>
      </c>
      <c r="AE699">
        <v>696</v>
      </c>
      <c r="AK699">
        <v>706</v>
      </c>
      <c r="AQ699">
        <v>697</v>
      </c>
      <c r="AR699" t="s">
        <v>1948</v>
      </c>
      <c r="AT699" t="s">
        <v>951</v>
      </c>
      <c r="AU699" t="s">
        <v>2952</v>
      </c>
      <c r="AW699" t="s">
        <v>3951</v>
      </c>
    </row>
    <row r="700" spans="5:49" x14ac:dyDescent="0.3">
      <c r="E700">
        <v>697</v>
      </c>
      <c r="F700" t="s">
        <v>951</v>
      </c>
      <c r="G700" t="s">
        <v>4972</v>
      </c>
      <c r="M700">
        <v>693</v>
      </c>
      <c r="S700">
        <v>707</v>
      </c>
      <c r="Y700" t="s">
        <v>1948</v>
      </c>
      <c r="Z700" t="s">
        <v>951</v>
      </c>
      <c r="AB700" s="57" t="s">
        <v>2952</v>
      </c>
      <c r="AC700" t="s">
        <v>3951</v>
      </c>
      <c r="AE700">
        <v>697</v>
      </c>
      <c r="AK700">
        <v>707</v>
      </c>
      <c r="AQ700">
        <v>698</v>
      </c>
      <c r="AR700" t="s">
        <v>1949</v>
      </c>
      <c r="AT700" t="s">
        <v>952</v>
      </c>
      <c r="AU700" t="s">
        <v>2953</v>
      </c>
      <c r="AW700" t="s">
        <v>3952</v>
      </c>
    </row>
    <row r="701" spans="5:49" x14ac:dyDescent="0.3">
      <c r="E701">
        <v>698</v>
      </c>
      <c r="F701" t="s">
        <v>952</v>
      </c>
      <c r="G701" t="s">
        <v>4973</v>
      </c>
      <c r="M701">
        <v>694</v>
      </c>
      <c r="S701">
        <v>708</v>
      </c>
      <c r="Y701" t="s">
        <v>1949</v>
      </c>
      <c r="Z701" t="s">
        <v>952</v>
      </c>
      <c r="AB701" s="57" t="s">
        <v>2953</v>
      </c>
      <c r="AC701" t="s">
        <v>3952</v>
      </c>
      <c r="AE701">
        <v>698</v>
      </c>
      <c r="AK701">
        <v>708</v>
      </c>
      <c r="AQ701">
        <v>699</v>
      </c>
      <c r="AR701" t="s">
        <v>1950</v>
      </c>
      <c r="AT701" t="s">
        <v>953</v>
      </c>
      <c r="AU701" t="s">
        <v>2954</v>
      </c>
      <c r="AW701" t="s">
        <v>3953</v>
      </c>
    </row>
    <row r="702" spans="5:49" x14ac:dyDescent="0.3">
      <c r="E702">
        <v>699</v>
      </c>
      <c r="F702" t="s">
        <v>953</v>
      </c>
      <c r="G702" t="s">
        <v>4974</v>
      </c>
      <c r="M702">
        <v>695</v>
      </c>
      <c r="S702">
        <v>709</v>
      </c>
      <c r="Y702" t="s">
        <v>1950</v>
      </c>
      <c r="Z702" t="s">
        <v>953</v>
      </c>
      <c r="AB702" s="57" t="s">
        <v>2954</v>
      </c>
      <c r="AC702" t="s">
        <v>3953</v>
      </c>
      <c r="AE702">
        <v>699</v>
      </c>
      <c r="AK702">
        <v>709</v>
      </c>
      <c r="AQ702">
        <v>700</v>
      </c>
      <c r="AR702" t="s">
        <v>1951</v>
      </c>
      <c r="AT702" t="s">
        <v>954</v>
      </c>
      <c r="AU702" t="s">
        <v>2955</v>
      </c>
      <c r="AW702" t="s">
        <v>3954</v>
      </c>
    </row>
    <row r="703" spans="5:49" x14ac:dyDescent="0.3">
      <c r="E703">
        <v>700</v>
      </c>
      <c r="F703" t="s">
        <v>954</v>
      </c>
      <c r="G703" t="s">
        <v>4975</v>
      </c>
      <c r="M703">
        <v>696</v>
      </c>
      <c r="S703">
        <v>710</v>
      </c>
      <c r="Y703" t="s">
        <v>1951</v>
      </c>
      <c r="Z703" t="s">
        <v>954</v>
      </c>
      <c r="AB703" s="57" t="s">
        <v>2955</v>
      </c>
      <c r="AC703" t="s">
        <v>3954</v>
      </c>
      <c r="AE703">
        <v>700</v>
      </c>
      <c r="AK703">
        <v>710</v>
      </c>
      <c r="AQ703">
        <v>701</v>
      </c>
      <c r="AR703" t="s">
        <v>1952</v>
      </c>
      <c r="AT703" t="s">
        <v>955</v>
      </c>
      <c r="AU703" t="s">
        <v>2956</v>
      </c>
      <c r="AW703" t="s">
        <v>3955</v>
      </c>
    </row>
    <row r="704" spans="5:49" x14ac:dyDescent="0.3">
      <c r="E704">
        <v>701</v>
      </c>
      <c r="F704" t="s">
        <v>955</v>
      </c>
      <c r="G704" t="s">
        <v>4976</v>
      </c>
      <c r="M704">
        <v>697</v>
      </c>
      <c r="S704">
        <v>711</v>
      </c>
      <c r="Y704" t="s">
        <v>1952</v>
      </c>
      <c r="Z704" t="s">
        <v>955</v>
      </c>
      <c r="AB704" s="57" t="s">
        <v>2956</v>
      </c>
      <c r="AC704" t="s">
        <v>3955</v>
      </c>
      <c r="AE704">
        <v>701</v>
      </c>
      <c r="AK704">
        <v>711</v>
      </c>
      <c r="AQ704">
        <v>702</v>
      </c>
      <c r="AR704" t="s">
        <v>1953</v>
      </c>
      <c r="AT704" t="s">
        <v>956</v>
      </c>
      <c r="AU704" t="s">
        <v>2957</v>
      </c>
      <c r="AW704" t="s">
        <v>3956</v>
      </c>
    </row>
    <row r="705" spans="5:49" x14ac:dyDescent="0.3">
      <c r="E705">
        <v>702</v>
      </c>
      <c r="F705" t="s">
        <v>956</v>
      </c>
      <c r="G705" t="s">
        <v>4977</v>
      </c>
      <c r="M705">
        <v>698</v>
      </c>
      <c r="S705">
        <v>712</v>
      </c>
      <c r="Y705" t="s">
        <v>1953</v>
      </c>
      <c r="Z705" t="s">
        <v>956</v>
      </c>
      <c r="AB705" s="57" t="s">
        <v>2957</v>
      </c>
      <c r="AC705" t="s">
        <v>3956</v>
      </c>
      <c r="AE705">
        <v>702</v>
      </c>
      <c r="AK705">
        <v>712</v>
      </c>
      <c r="AQ705">
        <v>703</v>
      </c>
      <c r="AR705" t="s">
        <v>1954</v>
      </c>
      <c r="AT705" t="s">
        <v>957</v>
      </c>
      <c r="AU705" t="s">
        <v>2958</v>
      </c>
      <c r="AW705" t="s">
        <v>3957</v>
      </c>
    </row>
    <row r="706" spans="5:49" x14ac:dyDescent="0.3">
      <c r="E706">
        <v>703</v>
      </c>
      <c r="F706" t="s">
        <v>957</v>
      </c>
      <c r="G706" t="s">
        <v>4978</v>
      </c>
      <c r="M706">
        <v>699</v>
      </c>
      <c r="S706">
        <v>713</v>
      </c>
      <c r="Y706" t="s">
        <v>1954</v>
      </c>
      <c r="Z706" t="s">
        <v>957</v>
      </c>
      <c r="AB706" s="57" t="s">
        <v>2958</v>
      </c>
      <c r="AC706" t="s">
        <v>3957</v>
      </c>
      <c r="AE706">
        <v>703</v>
      </c>
      <c r="AK706">
        <v>713</v>
      </c>
      <c r="AQ706">
        <v>704</v>
      </c>
      <c r="AR706" t="s">
        <v>1955</v>
      </c>
      <c r="AT706" t="s">
        <v>958</v>
      </c>
      <c r="AU706" t="s">
        <v>2959</v>
      </c>
      <c r="AW706" t="s">
        <v>3958</v>
      </c>
    </row>
    <row r="707" spans="5:49" x14ac:dyDescent="0.3">
      <c r="E707">
        <v>704</v>
      </c>
      <c r="F707" t="s">
        <v>958</v>
      </c>
      <c r="G707" t="s">
        <v>4979</v>
      </c>
      <c r="M707">
        <v>700</v>
      </c>
      <c r="S707">
        <v>714</v>
      </c>
      <c r="Y707" t="s">
        <v>1955</v>
      </c>
      <c r="Z707" t="s">
        <v>958</v>
      </c>
      <c r="AB707" s="57" t="s">
        <v>2959</v>
      </c>
      <c r="AC707" t="s">
        <v>3958</v>
      </c>
      <c r="AE707">
        <v>704</v>
      </c>
      <c r="AK707">
        <v>714</v>
      </c>
      <c r="AQ707">
        <v>705</v>
      </c>
      <c r="AR707" t="s">
        <v>1956</v>
      </c>
      <c r="AT707" t="s">
        <v>959</v>
      </c>
      <c r="AU707" t="s">
        <v>2960</v>
      </c>
      <c r="AW707" t="s">
        <v>3959</v>
      </c>
    </row>
    <row r="708" spans="5:49" x14ac:dyDescent="0.3">
      <c r="E708">
        <v>705</v>
      </c>
      <c r="F708" t="s">
        <v>959</v>
      </c>
      <c r="G708" t="s">
        <v>4980</v>
      </c>
      <c r="M708">
        <v>701</v>
      </c>
      <c r="S708">
        <v>715</v>
      </c>
      <c r="Y708" t="s">
        <v>1956</v>
      </c>
      <c r="Z708" t="s">
        <v>959</v>
      </c>
      <c r="AB708" s="57" t="s">
        <v>2960</v>
      </c>
      <c r="AC708" t="s">
        <v>3959</v>
      </c>
      <c r="AE708">
        <v>705</v>
      </c>
      <c r="AK708">
        <v>715</v>
      </c>
      <c r="AQ708">
        <v>706</v>
      </c>
      <c r="AR708" t="s">
        <v>1957</v>
      </c>
      <c r="AT708" t="s">
        <v>960</v>
      </c>
      <c r="AU708" t="s">
        <v>2961</v>
      </c>
      <c r="AW708" t="s">
        <v>3960</v>
      </c>
    </row>
    <row r="709" spans="5:49" x14ac:dyDescent="0.3">
      <c r="E709">
        <v>706</v>
      </c>
      <c r="F709" t="s">
        <v>960</v>
      </c>
      <c r="G709" t="s">
        <v>4981</v>
      </c>
      <c r="M709">
        <v>702</v>
      </c>
      <c r="S709">
        <v>716</v>
      </c>
      <c r="Y709" t="s">
        <v>1957</v>
      </c>
      <c r="Z709" t="s">
        <v>960</v>
      </c>
      <c r="AB709" s="57" t="s">
        <v>2961</v>
      </c>
      <c r="AC709" t="s">
        <v>3960</v>
      </c>
      <c r="AE709">
        <v>706</v>
      </c>
      <c r="AK709">
        <v>716</v>
      </c>
      <c r="AQ709">
        <v>707</v>
      </c>
      <c r="AR709" t="s">
        <v>1958</v>
      </c>
      <c r="AT709" t="s">
        <v>961</v>
      </c>
      <c r="AU709" t="s">
        <v>2962</v>
      </c>
      <c r="AW709" t="s">
        <v>3961</v>
      </c>
    </row>
    <row r="710" spans="5:49" x14ac:dyDescent="0.3">
      <c r="E710">
        <v>707</v>
      </c>
      <c r="F710" t="s">
        <v>961</v>
      </c>
      <c r="G710" t="s">
        <v>4982</v>
      </c>
      <c r="M710">
        <v>703</v>
      </c>
      <c r="S710">
        <v>717</v>
      </c>
      <c r="Y710" t="s">
        <v>1958</v>
      </c>
      <c r="Z710" t="s">
        <v>961</v>
      </c>
      <c r="AB710" s="57" t="s">
        <v>2962</v>
      </c>
      <c r="AC710" t="s">
        <v>3961</v>
      </c>
      <c r="AE710">
        <v>707</v>
      </c>
      <c r="AK710">
        <v>717</v>
      </c>
      <c r="AQ710">
        <v>708</v>
      </c>
      <c r="AR710" t="s">
        <v>1959</v>
      </c>
      <c r="AT710" t="s">
        <v>962</v>
      </c>
      <c r="AU710" t="s">
        <v>2963</v>
      </c>
      <c r="AW710" t="s">
        <v>3962</v>
      </c>
    </row>
    <row r="711" spans="5:49" x14ac:dyDescent="0.3">
      <c r="E711">
        <v>708</v>
      </c>
      <c r="F711" t="s">
        <v>962</v>
      </c>
      <c r="G711" t="s">
        <v>4983</v>
      </c>
      <c r="M711">
        <v>704</v>
      </c>
      <c r="S711">
        <v>718</v>
      </c>
      <c r="Y711" t="s">
        <v>1959</v>
      </c>
      <c r="Z711" t="s">
        <v>962</v>
      </c>
      <c r="AB711" s="57" t="s">
        <v>2963</v>
      </c>
      <c r="AC711" t="s">
        <v>3962</v>
      </c>
      <c r="AE711">
        <v>708</v>
      </c>
      <c r="AK711">
        <v>718</v>
      </c>
      <c r="AQ711">
        <v>709</v>
      </c>
      <c r="AR711" t="s">
        <v>1960</v>
      </c>
      <c r="AT711" t="s">
        <v>963</v>
      </c>
      <c r="AU711" t="s">
        <v>2964</v>
      </c>
      <c r="AW711" t="s">
        <v>3963</v>
      </c>
    </row>
    <row r="712" spans="5:49" x14ac:dyDescent="0.3">
      <c r="E712">
        <v>709</v>
      </c>
      <c r="F712" t="s">
        <v>963</v>
      </c>
      <c r="G712" t="s">
        <v>4984</v>
      </c>
      <c r="M712">
        <v>705</v>
      </c>
      <c r="S712">
        <v>719</v>
      </c>
      <c r="Y712" t="s">
        <v>1960</v>
      </c>
      <c r="Z712" t="s">
        <v>963</v>
      </c>
      <c r="AB712" s="57" t="s">
        <v>2964</v>
      </c>
      <c r="AC712" t="s">
        <v>3963</v>
      </c>
      <c r="AE712">
        <v>709</v>
      </c>
      <c r="AK712">
        <v>719</v>
      </c>
      <c r="AQ712">
        <v>710</v>
      </c>
      <c r="AR712" t="s">
        <v>1961</v>
      </c>
      <c r="AT712" t="s">
        <v>964</v>
      </c>
      <c r="AU712" t="s">
        <v>2965</v>
      </c>
      <c r="AW712" t="s">
        <v>3964</v>
      </c>
    </row>
    <row r="713" spans="5:49" x14ac:dyDescent="0.3">
      <c r="E713">
        <v>710</v>
      </c>
      <c r="F713" t="s">
        <v>964</v>
      </c>
      <c r="G713" t="s">
        <v>4985</v>
      </c>
      <c r="M713">
        <v>706</v>
      </c>
      <c r="S713">
        <v>720</v>
      </c>
      <c r="Y713" t="s">
        <v>1961</v>
      </c>
      <c r="Z713" t="s">
        <v>964</v>
      </c>
      <c r="AB713" s="57" t="s">
        <v>2965</v>
      </c>
      <c r="AC713" t="s">
        <v>3964</v>
      </c>
      <c r="AE713">
        <v>710</v>
      </c>
      <c r="AK713">
        <v>720</v>
      </c>
      <c r="AQ713">
        <v>711</v>
      </c>
      <c r="AR713" t="s">
        <v>1962</v>
      </c>
      <c r="AT713" t="s">
        <v>965</v>
      </c>
      <c r="AU713" t="s">
        <v>2966</v>
      </c>
      <c r="AW713" t="s">
        <v>3965</v>
      </c>
    </row>
    <row r="714" spans="5:49" x14ac:dyDescent="0.3">
      <c r="E714">
        <v>711</v>
      </c>
      <c r="F714" t="s">
        <v>965</v>
      </c>
      <c r="G714" t="s">
        <v>4986</v>
      </c>
      <c r="M714">
        <v>707</v>
      </c>
      <c r="S714">
        <v>721</v>
      </c>
      <c r="Y714" t="s">
        <v>1962</v>
      </c>
      <c r="Z714" t="s">
        <v>965</v>
      </c>
      <c r="AB714" s="57" t="s">
        <v>2966</v>
      </c>
      <c r="AC714" t="s">
        <v>3965</v>
      </c>
      <c r="AE714">
        <v>711</v>
      </c>
      <c r="AK714">
        <v>721</v>
      </c>
      <c r="AQ714">
        <v>712</v>
      </c>
      <c r="AR714" t="s">
        <v>1963</v>
      </c>
      <c r="AT714" t="s">
        <v>966</v>
      </c>
      <c r="AU714" t="s">
        <v>2967</v>
      </c>
      <c r="AW714" t="s">
        <v>3966</v>
      </c>
    </row>
    <row r="715" spans="5:49" x14ac:dyDescent="0.3">
      <c r="E715">
        <v>712</v>
      </c>
      <c r="F715" t="s">
        <v>966</v>
      </c>
      <c r="G715" t="s">
        <v>4987</v>
      </c>
      <c r="M715">
        <v>708</v>
      </c>
      <c r="S715">
        <v>722</v>
      </c>
      <c r="Y715" t="s">
        <v>1963</v>
      </c>
      <c r="Z715" t="s">
        <v>966</v>
      </c>
      <c r="AB715" s="57" t="s">
        <v>2967</v>
      </c>
      <c r="AC715" t="s">
        <v>3966</v>
      </c>
      <c r="AE715">
        <v>712</v>
      </c>
      <c r="AK715">
        <v>722</v>
      </c>
      <c r="AQ715">
        <v>713</v>
      </c>
      <c r="AR715" t="s">
        <v>1964</v>
      </c>
      <c r="AT715" t="s">
        <v>967</v>
      </c>
      <c r="AU715" t="s">
        <v>2968</v>
      </c>
      <c r="AW715" t="s">
        <v>3967</v>
      </c>
    </row>
    <row r="716" spans="5:49" x14ac:dyDescent="0.3">
      <c r="E716">
        <v>713</v>
      </c>
      <c r="F716" t="s">
        <v>967</v>
      </c>
      <c r="G716" t="s">
        <v>4988</v>
      </c>
      <c r="M716">
        <v>709</v>
      </c>
      <c r="S716">
        <v>723</v>
      </c>
      <c r="Y716" t="s">
        <v>1964</v>
      </c>
      <c r="Z716" t="s">
        <v>967</v>
      </c>
      <c r="AB716" s="57" t="s">
        <v>2968</v>
      </c>
      <c r="AC716" t="s">
        <v>3967</v>
      </c>
      <c r="AE716">
        <v>713</v>
      </c>
      <c r="AK716">
        <v>723</v>
      </c>
      <c r="AQ716">
        <v>714</v>
      </c>
      <c r="AR716" t="s">
        <v>1965</v>
      </c>
      <c r="AT716" t="s">
        <v>968</v>
      </c>
      <c r="AU716" t="s">
        <v>2969</v>
      </c>
      <c r="AW716" t="s">
        <v>3968</v>
      </c>
    </row>
    <row r="717" spans="5:49" x14ac:dyDescent="0.3">
      <c r="E717">
        <v>714</v>
      </c>
      <c r="F717" t="s">
        <v>968</v>
      </c>
      <c r="G717" t="s">
        <v>4989</v>
      </c>
      <c r="M717">
        <v>710</v>
      </c>
      <c r="S717">
        <v>724</v>
      </c>
      <c r="Y717" t="s">
        <v>1965</v>
      </c>
      <c r="Z717" t="s">
        <v>968</v>
      </c>
      <c r="AB717" s="57" t="s">
        <v>2969</v>
      </c>
      <c r="AC717" t="s">
        <v>3968</v>
      </c>
      <c r="AE717">
        <v>714</v>
      </c>
      <c r="AK717">
        <v>724</v>
      </c>
      <c r="AQ717">
        <v>715</v>
      </c>
      <c r="AR717" t="s">
        <v>1966</v>
      </c>
      <c r="AT717" t="s">
        <v>969</v>
      </c>
      <c r="AU717" t="s">
        <v>2970</v>
      </c>
      <c r="AW717" t="s">
        <v>3969</v>
      </c>
    </row>
    <row r="718" spans="5:49" x14ac:dyDescent="0.3">
      <c r="E718">
        <v>715</v>
      </c>
      <c r="F718" t="s">
        <v>969</v>
      </c>
      <c r="G718" t="s">
        <v>4990</v>
      </c>
      <c r="M718">
        <v>711</v>
      </c>
      <c r="S718">
        <v>725</v>
      </c>
      <c r="Y718" t="s">
        <v>1966</v>
      </c>
      <c r="Z718" t="s">
        <v>969</v>
      </c>
      <c r="AB718" s="57" t="s">
        <v>2970</v>
      </c>
      <c r="AC718" t="s">
        <v>3969</v>
      </c>
      <c r="AE718">
        <v>715</v>
      </c>
      <c r="AK718">
        <v>725</v>
      </c>
      <c r="AQ718">
        <v>716</v>
      </c>
      <c r="AR718" t="s">
        <v>1967</v>
      </c>
      <c r="AT718" t="s">
        <v>970</v>
      </c>
      <c r="AU718" t="s">
        <v>2971</v>
      </c>
      <c r="AW718" t="s">
        <v>3970</v>
      </c>
    </row>
    <row r="719" spans="5:49" x14ac:dyDescent="0.3">
      <c r="E719">
        <v>716</v>
      </c>
      <c r="F719" t="s">
        <v>970</v>
      </c>
      <c r="G719" t="s">
        <v>4991</v>
      </c>
      <c r="M719">
        <v>712</v>
      </c>
      <c r="S719">
        <v>726</v>
      </c>
      <c r="Y719" t="s">
        <v>1967</v>
      </c>
      <c r="Z719" t="s">
        <v>970</v>
      </c>
      <c r="AB719" s="57" t="s">
        <v>2971</v>
      </c>
      <c r="AC719" t="s">
        <v>3970</v>
      </c>
      <c r="AE719">
        <v>716</v>
      </c>
      <c r="AK719">
        <v>726</v>
      </c>
      <c r="AQ719">
        <v>717</v>
      </c>
      <c r="AR719" t="s">
        <v>1968</v>
      </c>
      <c r="AT719" t="s">
        <v>971</v>
      </c>
      <c r="AU719" t="s">
        <v>2972</v>
      </c>
      <c r="AW719" t="s">
        <v>3971</v>
      </c>
    </row>
    <row r="720" spans="5:49" x14ac:dyDescent="0.3">
      <c r="E720">
        <v>717</v>
      </c>
      <c r="F720" t="s">
        <v>971</v>
      </c>
      <c r="G720" t="s">
        <v>4992</v>
      </c>
      <c r="M720">
        <v>713</v>
      </c>
      <c r="S720">
        <v>727</v>
      </c>
      <c r="Y720" t="s">
        <v>1968</v>
      </c>
      <c r="Z720" t="s">
        <v>971</v>
      </c>
      <c r="AB720" s="57" t="s">
        <v>2972</v>
      </c>
      <c r="AC720" t="s">
        <v>3971</v>
      </c>
      <c r="AE720">
        <v>717</v>
      </c>
      <c r="AK720">
        <v>727</v>
      </c>
      <c r="AQ720">
        <v>718</v>
      </c>
      <c r="AR720" t="s">
        <v>1969</v>
      </c>
      <c r="AT720" t="s">
        <v>972</v>
      </c>
      <c r="AU720" t="s">
        <v>2973</v>
      </c>
      <c r="AW720" t="s">
        <v>3972</v>
      </c>
    </row>
    <row r="721" spans="5:49" x14ac:dyDescent="0.3">
      <c r="E721">
        <v>718</v>
      </c>
      <c r="F721" t="s">
        <v>972</v>
      </c>
      <c r="G721" t="s">
        <v>4993</v>
      </c>
      <c r="M721">
        <v>714</v>
      </c>
      <c r="S721">
        <v>728</v>
      </c>
      <c r="Y721" t="s">
        <v>1969</v>
      </c>
      <c r="Z721" t="s">
        <v>972</v>
      </c>
      <c r="AB721" s="57" t="s">
        <v>2973</v>
      </c>
      <c r="AC721" t="s">
        <v>3972</v>
      </c>
      <c r="AE721">
        <v>718</v>
      </c>
      <c r="AK721">
        <v>728</v>
      </c>
      <c r="AQ721">
        <v>719</v>
      </c>
      <c r="AR721" t="s">
        <v>1970</v>
      </c>
      <c r="AT721" t="s">
        <v>973</v>
      </c>
      <c r="AU721" t="s">
        <v>2974</v>
      </c>
      <c r="AW721" t="s">
        <v>3973</v>
      </c>
    </row>
    <row r="722" spans="5:49" x14ac:dyDescent="0.3">
      <c r="E722">
        <v>719</v>
      </c>
      <c r="F722" t="s">
        <v>973</v>
      </c>
      <c r="G722" t="s">
        <v>4994</v>
      </c>
      <c r="M722">
        <v>715</v>
      </c>
      <c r="S722">
        <v>729</v>
      </c>
      <c r="Y722" t="s">
        <v>1970</v>
      </c>
      <c r="Z722" t="s">
        <v>973</v>
      </c>
      <c r="AB722" s="57" t="s">
        <v>2974</v>
      </c>
      <c r="AC722" t="s">
        <v>3973</v>
      </c>
      <c r="AE722">
        <v>719</v>
      </c>
      <c r="AK722">
        <v>729</v>
      </c>
      <c r="AQ722">
        <v>720</v>
      </c>
      <c r="AR722" t="s">
        <v>1971</v>
      </c>
      <c r="AT722" t="s">
        <v>974</v>
      </c>
      <c r="AU722" t="s">
        <v>2975</v>
      </c>
      <c r="AW722" t="s">
        <v>3974</v>
      </c>
    </row>
    <row r="723" spans="5:49" x14ac:dyDescent="0.3">
      <c r="E723">
        <v>720</v>
      </c>
      <c r="F723" t="s">
        <v>974</v>
      </c>
      <c r="G723" t="s">
        <v>4995</v>
      </c>
      <c r="M723">
        <v>716</v>
      </c>
      <c r="S723">
        <v>730</v>
      </c>
      <c r="Y723" t="s">
        <v>1971</v>
      </c>
      <c r="Z723" t="s">
        <v>974</v>
      </c>
      <c r="AB723" s="57" t="s">
        <v>2975</v>
      </c>
      <c r="AC723" t="s">
        <v>3974</v>
      </c>
      <c r="AE723">
        <v>720</v>
      </c>
      <c r="AK723">
        <v>730</v>
      </c>
      <c r="AQ723">
        <v>721</v>
      </c>
      <c r="AR723" t="s">
        <v>1972</v>
      </c>
      <c r="AT723" t="s">
        <v>975</v>
      </c>
      <c r="AU723" t="s">
        <v>2976</v>
      </c>
      <c r="AW723" t="s">
        <v>3975</v>
      </c>
    </row>
    <row r="724" spans="5:49" x14ac:dyDescent="0.3">
      <c r="E724">
        <v>721</v>
      </c>
      <c r="F724" t="s">
        <v>975</v>
      </c>
      <c r="G724" t="s">
        <v>4996</v>
      </c>
      <c r="M724">
        <v>717</v>
      </c>
      <c r="S724">
        <v>731</v>
      </c>
      <c r="Y724" t="s">
        <v>1972</v>
      </c>
      <c r="Z724" t="s">
        <v>975</v>
      </c>
      <c r="AB724" s="57" t="s">
        <v>2976</v>
      </c>
      <c r="AC724" t="s">
        <v>3975</v>
      </c>
      <c r="AE724">
        <v>721</v>
      </c>
      <c r="AK724">
        <v>731</v>
      </c>
      <c r="AQ724">
        <v>722</v>
      </c>
      <c r="AR724" t="s">
        <v>1973</v>
      </c>
      <c r="AT724" t="s">
        <v>976</v>
      </c>
      <c r="AU724" t="s">
        <v>2977</v>
      </c>
      <c r="AW724" t="s">
        <v>3976</v>
      </c>
    </row>
    <row r="725" spans="5:49" x14ac:dyDescent="0.3">
      <c r="E725">
        <v>722</v>
      </c>
      <c r="F725" t="s">
        <v>976</v>
      </c>
      <c r="G725" t="s">
        <v>4997</v>
      </c>
      <c r="M725">
        <v>718</v>
      </c>
      <c r="S725">
        <v>732</v>
      </c>
      <c r="Y725" t="s">
        <v>1973</v>
      </c>
      <c r="Z725" t="s">
        <v>976</v>
      </c>
      <c r="AB725" s="57" t="s">
        <v>2977</v>
      </c>
      <c r="AC725" t="s">
        <v>3976</v>
      </c>
      <c r="AE725">
        <v>722</v>
      </c>
      <c r="AK725">
        <v>732</v>
      </c>
      <c r="AQ725">
        <v>723</v>
      </c>
      <c r="AR725" t="s">
        <v>1974</v>
      </c>
      <c r="AT725" t="s">
        <v>977</v>
      </c>
      <c r="AU725" t="s">
        <v>2978</v>
      </c>
      <c r="AW725" t="s">
        <v>3977</v>
      </c>
    </row>
    <row r="726" spans="5:49" x14ac:dyDescent="0.3">
      <c r="E726">
        <v>723</v>
      </c>
      <c r="F726" t="s">
        <v>977</v>
      </c>
      <c r="G726" t="s">
        <v>4998</v>
      </c>
      <c r="M726">
        <v>719</v>
      </c>
      <c r="S726">
        <v>733</v>
      </c>
      <c r="Y726" t="s">
        <v>1974</v>
      </c>
      <c r="Z726" t="s">
        <v>977</v>
      </c>
      <c r="AB726" s="57" t="s">
        <v>2978</v>
      </c>
      <c r="AC726" t="s">
        <v>3977</v>
      </c>
      <c r="AE726">
        <v>723</v>
      </c>
      <c r="AK726">
        <v>733</v>
      </c>
      <c r="AQ726">
        <v>724</v>
      </c>
      <c r="AR726" t="s">
        <v>1975</v>
      </c>
      <c r="AT726" t="s">
        <v>978</v>
      </c>
      <c r="AU726" t="s">
        <v>2979</v>
      </c>
      <c r="AW726" t="s">
        <v>3978</v>
      </c>
    </row>
    <row r="727" spans="5:49" x14ac:dyDescent="0.3">
      <c r="E727">
        <v>724</v>
      </c>
      <c r="F727" t="s">
        <v>978</v>
      </c>
      <c r="G727" t="s">
        <v>4999</v>
      </c>
      <c r="M727">
        <v>720</v>
      </c>
      <c r="S727">
        <v>734</v>
      </c>
      <c r="Y727" t="s">
        <v>1975</v>
      </c>
      <c r="Z727" t="s">
        <v>978</v>
      </c>
      <c r="AB727" s="57" t="s">
        <v>2979</v>
      </c>
      <c r="AC727" t="s">
        <v>3978</v>
      </c>
      <c r="AE727">
        <v>724</v>
      </c>
      <c r="AK727">
        <v>734</v>
      </c>
      <c r="AQ727">
        <v>725</v>
      </c>
      <c r="AR727" t="s">
        <v>1976</v>
      </c>
      <c r="AT727" t="s">
        <v>979</v>
      </c>
      <c r="AU727" t="s">
        <v>2980</v>
      </c>
      <c r="AW727" t="s">
        <v>3979</v>
      </c>
    </row>
    <row r="728" spans="5:49" x14ac:dyDescent="0.3">
      <c r="E728">
        <v>725</v>
      </c>
      <c r="F728" t="s">
        <v>979</v>
      </c>
      <c r="G728" t="s">
        <v>5000</v>
      </c>
      <c r="M728">
        <v>721</v>
      </c>
      <c r="S728">
        <v>735</v>
      </c>
      <c r="Y728" t="s">
        <v>1976</v>
      </c>
      <c r="Z728" t="s">
        <v>979</v>
      </c>
      <c r="AB728" s="57" t="s">
        <v>2980</v>
      </c>
      <c r="AC728" t="s">
        <v>3979</v>
      </c>
      <c r="AE728">
        <v>725</v>
      </c>
      <c r="AK728">
        <v>735</v>
      </c>
      <c r="AQ728">
        <v>726</v>
      </c>
      <c r="AR728" t="s">
        <v>1977</v>
      </c>
      <c r="AT728" t="s">
        <v>980</v>
      </c>
      <c r="AU728" t="s">
        <v>2981</v>
      </c>
      <c r="AW728" t="s">
        <v>3980</v>
      </c>
    </row>
    <row r="729" spans="5:49" x14ac:dyDescent="0.3">
      <c r="E729">
        <v>726</v>
      </c>
      <c r="F729" t="s">
        <v>980</v>
      </c>
      <c r="G729" t="s">
        <v>5001</v>
      </c>
      <c r="M729">
        <v>722</v>
      </c>
      <c r="S729">
        <v>736</v>
      </c>
      <c r="Y729" t="s">
        <v>1977</v>
      </c>
      <c r="Z729" t="s">
        <v>980</v>
      </c>
      <c r="AB729" s="57" t="s">
        <v>2981</v>
      </c>
      <c r="AC729" t="s">
        <v>3980</v>
      </c>
      <c r="AE729">
        <v>726</v>
      </c>
      <c r="AK729">
        <v>736</v>
      </c>
      <c r="AQ729">
        <v>727</v>
      </c>
      <c r="AR729" t="s">
        <v>1978</v>
      </c>
      <c r="AT729" t="s">
        <v>981</v>
      </c>
      <c r="AU729" t="s">
        <v>2982</v>
      </c>
      <c r="AW729" t="s">
        <v>3981</v>
      </c>
    </row>
    <row r="730" spans="5:49" x14ac:dyDescent="0.3">
      <c r="E730">
        <v>727</v>
      </c>
      <c r="F730" t="s">
        <v>981</v>
      </c>
      <c r="G730" t="s">
        <v>5002</v>
      </c>
      <c r="M730">
        <v>723</v>
      </c>
      <c r="S730">
        <v>737</v>
      </c>
      <c r="Y730" t="s">
        <v>1978</v>
      </c>
      <c r="Z730" t="s">
        <v>981</v>
      </c>
      <c r="AB730" s="57" t="s">
        <v>2982</v>
      </c>
      <c r="AC730" t="s">
        <v>3981</v>
      </c>
      <c r="AE730">
        <v>727</v>
      </c>
      <c r="AK730">
        <v>737</v>
      </c>
      <c r="AQ730">
        <v>728</v>
      </c>
      <c r="AR730" t="s">
        <v>1979</v>
      </c>
      <c r="AT730" t="s">
        <v>982</v>
      </c>
      <c r="AU730" t="s">
        <v>2983</v>
      </c>
      <c r="AW730" t="s">
        <v>3982</v>
      </c>
    </row>
    <row r="731" spans="5:49" x14ac:dyDescent="0.3">
      <c r="E731">
        <v>728</v>
      </c>
      <c r="F731" t="s">
        <v>982</v>
      </c>
      <c r="G731" t="s">
        <v>5003</v>
      </c>
      <c r="M731">
        <v>724</v>
      </c>
      <c r="S731">
        <v>738</v>
      </c>
      <c r="Y731" t="s">
        <v>1979</v>
      </c>
      <c r="Z731" t="s">
        <v>982</v>
      </c>
      <c r="AB731" s="57" t="s">
        <v>2983</v>
      </c>
      <c r="AC731" t="s">
        <v>3982</v>
      </c>
      <c r="AE731">
        <v>728</v>
      </c>
      <c r="AK731">
        <v>738</v>
      </c>
      <c r="AQ731">
        <v>729</v>
      </c>
      <c r="AR731" t="s">
        <v>1980</v>
      </c>
      <c r="AT731" t="s">
        <v>983</v>
      </c>
      <c r="AU731" t="s">
        <v>2984</v>
      </c>
      <c r="AW731" t="s">
        <v>3983</v>
      </c>
    </row>
    <row r="732" spans="5:49" x14ac:dyDescent="0.3">
      <c r="E732">
        <v>729</v>
      </c>
      <c r="F732" t="s">
        <v>983</v>
      </c>
      <c r="G732" t="s">
        <v>5004</v>
      </c>
      <c r="M732">
        <v>725</v>
      </c>
      <c r="S732">
        <v>739</v>
      </c>
      <c r="Y732" t="s">
        <v>1980</v>
      </c>
      <c r="Z732" t="s">
        <v>983</v>
      </c>
      <c r="AB732" s="57" t="s">
        <v>2984</v>
      </c>
      <c r="AC732" t="s">
        <v>3983</v>
      </c>
      <c r="AE732">
        <v>729</v>
      </c>
      <c r="AK732">
        <v>739</v>
      </c>
      <c r="AQ732">
        <v>730</v>
      </c>
      <c r="AR732" t="s">
        <v>1981</v>
      </c>
      <c r="AT732" t="s">
        <v>984</v>
      </c>
      <c r="AU732" t="s">
        <v>2985</v>
      </c>
      <c r="AW732" t="s">
        <v>3984</v>
      </c>
    </row>
    <row r="733" spans="5:49" x14ac:dyDescent="0.3">
      <c r="E733">
        <v>730</v>
      </c>
      <c r="F733" t="s">
        <v>984</v>
      </c>
      <c r="G733" t="s">
        <v>5005</v>
      </c>
      <c r="M733">
        <v>726</v>
      </c>
      <c r="S733">
        <v>740</v>
      </c>
      <c r="Y733" t="s">
        <v>1981</v>
      </c>
      <c r="Z733" t="s">
        <v>984</v>
      </c>
      <c r="AB733" s="57" t="s">
        <v>2985</v>
      </c>
      <c r="AC733" t="s">
        <v>3984</v>
      </c>
      <c r="AE733">
        <v>730</v>
      </c>
      <c r="AK733">
        <v>740</v>
      </c>
      <c r="AQ733">
        <v>731</v>
      </c>
      <c r="AR733" t="s">
        <v>1982</v>
      </c>
      <c r="AT733" t="s">
        <v>985</v>
      </c>
      <c r="AU733" t="s">
        <v>2986</v>
      </c>
      <c r="AW733" t="s">
        <v>3985</v>
      </c>
    </row>
    <row r="734" spans="5:49" x14ac:dyDescent="0.3">
      <c r="E734">
        <v>731</v>
      </c>
      <c r="F734" t="s">
        <v>985</v>
      </c>
      <c r="G734" t="s">
        <v>5006</v>
      </c>
      <c r="M734">
        <v>727</v>
      </c>
      <c r="S734">
        <v>741</v>
      </c>
      <c r="Y734" t="s">
        <v>1982</v>
      </c>
      <c r="Z734" t="s">
        <v>985</v>
      </c>
      <c r="AB734" s="57" t="s">
        <v>2986</v>
      </c>
      <c r="AC734" t="s">
        <v>3985</v>
      </c>
      <c r="AE734">
        <v>731</v>
      </c>
      <c r="AK734">
        <v>741</v>
      </c>
      <c r="AQ734">
        <v>732</v>
      </c>
      <c r="AR734" t="s">
        <v>1983</v>
      </c>
      <c r="AT734" t="s">
        <v>986</v>
      </c>
      <c r="AU734" t="s">
        <v>2987</v>
      </c>
      <c r="AW734" t="s">
        <v>3986</v>
      </c>
    </row>
    <row r="735" spans="5:49" x14ac:dyDescent="0.3">
      <c r="E735">
        <v>732</v>
      </c>
      <c r="F735" t="s">
        <v>986</v>
      </c>
      <c r="G735" t="s">
        <v>5007</v>
      </c>
      <c r="M735">
        <v>728</v>
      </c>
      <c r="S735">
        <v>742</v>
      </c>
      <c r="Y735" t="s">
        <v>1983</v>
      </c>
      <c r="Z735" t="s">
        <v>986</v>
      </c>
      <c r="AB735" s="57" t="s">
        <v>2987</v>
      </c>
      <c r="AC735" t="s">
        <v>3986</v>
      </c>
      <c r="AE735">
        <v>732</v>
      </c>
      <c r="AK735">
        <v>742</v>
      </c>
      <c r="AQ735">
        <v>733</v>
      </c>
      <c r="AR735" t="s">
        <v>1984</v>
      </c>
      <c r="AT735" t="s">
        <v>987</v>
      </c>
      <c r="AU735" t="s">
        <v>2988</v>
      </c>
      <c r="AW735" t="s">
        <v>3987</v>
      </c>
    </row>
    <row r="736" spans="5:49" x14ac:dyDescent="0.3">
      <c r="E736">
        <v>733</v>
      </c>
      <c r="F736" t="s">
        <v>987</v>
      </c>
      <c r="G736" t="s">
        <v>5008</v>
      </c>
      <c r="M736">
        <v>729</v>
      </c>
      <c r="S736">
        <v>743</v>
      </c>
      <c r="Y736" t="s">
        <v>1984</v>
      </c>
      <c r="Z736" t="s">
        <v>987</v>
      </c>
      <c r="AB736" s="57" t="s">
        <v>2988</v>
      </c>
      <c r="AC736" t="s">
        <v>3987</v>
      </c>
      <c r="AE736">
        <v>733</v>
      </c>
      <c r="AK736">
        <v>743</v>
      </c>
      <c r="AQ736">
        <v>734</v>
      </c>
      <c r="AR736" t="s">
        <v>1985</v>
      </c>
      <c r="AT736" t="s">
        <v>988</v>
      </c>
      <c r="AU736" t="s">
        <v>2989</v>
      </c>
      <c r="AW736" t="s">
        <v>3988</v>
      </c>
    </row>
    <row r="737" spans="5:49" x14ac:dyDescent="0.3">
      <c r="E737">
        <v>734</v>
      </c>
      <c r="F737" t="s">
        <v>988</v>
      </c>
      <c r="G737" t="s">
        <v>5009</v>
      </c>
      <c r="M737">
        <v>730</v>
      </c>
      <c r="S737">
        <v>744</v>
      </c>
      <c r="Y737" t="s">
        <v>1985</v>
      </c>
      <c r="Z737" t="s">
        <v>988</v>
      </c>
      <c r="AB737" s="57" t="s">
        <v>2989</v>
      </c>
      <c r="AC737" t="s">
        <v>3988</v>
      </c>
      <c r="AE737">
        <v>734</v>
      </c>
      <c r="AK737">
        <v>744</v>
      </c>
      <c r="AQ737">
        <v>735</v>
      </c>
      <c r="AR737" t="s">
        <v>1986</v>
      </c>
      <c r="AT737" t="s">
        <v>989</v>
      </c>
      <c r="AU737" t="s">
        <v>2990</v>
      </c>
      <c r="AW737" t="s">
        <v>3989</v>
      </c>
    </row>
    <row r="738" spans="5:49" x14ac:dyDescent="0.3">
      <c r="E738">
        <v>735</v>
      </c>
      <c r="F738" t="s">
        <v>989</v>
      </c>
      <c r="G738" t="s">
        <v>5010</v>
      </c>
      <c r="M738">
        <v>731</v>
      </c>
      <c r="S738">
        <v>745</v>
      </c>
      <c r="Y738" t="s">
        <v>1986</v>
      </c>
      <c r="Z738" t="s">
        <v>989</v>
      </c>
      <c r="AB738" s="57" t="s">
        <v>2990</v>
      </c>
      <c r="AC738" t="s">
        <v>3989</v>
      </c>
      <c r="AE738">
        <v>735</v>
      </c>
      <c r="AK738">
        <v>745</v>
      </c>
      <c r="AQ738">
        <v>736</v>
      </c>
      <c r="AR738" t="s">
        <v>1987</v>
      </c>
      <c r="AT738" t="s">
        <v>990</v>
      </c>
      <c r="AU738" t="s">
        <v>2991</v>
      </c>
      <c r="AW738" t="s">
        <v>3990</v>
      </c>
    </row>
    <row r="739" spans="5:49" x14ac:dyDescent="0.3">
      <c r="E739">
        <v>736</v>
      </c>
      <c r="F739" t="s">
        <v>990</v>
      </c>
      <c r="G739" t="s">
        <v>5011</v>
      </c>
      <c r="M739">
        <v>732</v>
      </c>
      <c r="S739">
        <v>746</v>
      </c>
      <c r="Y739" t="s">
        <v>1987</v>
      </c>
      <c r="Z739" t="s">
        <v>990</v>
      </c>
      <c r="AB739" s="57" t="s">
        <v>2991</v>
      </c>
      <c r="AC739" t="s">
        <v>3990</v>
      </c>
      <c r="AE739">
        <v>736</v>
      </c>
      <c r="AK739">
        <v>746</v>
      </c>
      <c r="AQ739">
        <v>737</v>
      </c>
      <c r="AR739" t="s">
        <v>1988</v>
      </c>
      <c r="AT739" t="s">
        <v>991</v>
      </c>
      <c r="AU739" t="s">
        <v>2992</v>
      </c>
      <c r="AW739" t="s">
        <v>3991</v>
      </c>
    </row>
    <row r="740" spans="5:49" x14ac:dyDescent="0.3">
      <c r="E740">
        <v>737</v>
      </c>
      <c r="F740" t="s">
        <v>991</v>
      </c>
      <c r="G740" t="s">
        <v>5012</v>
      </c>
      <c r="M740">
        <v>733</v>
      </c>
      <c r="S740">
        <v>747</v>
      </c>
      <c r="Y740" t="s">
        <v>1988</v>
      </c>
      <c r="Z740" t="s">
        <v>991</v>
      </c>
      <c r="AB740" s="57" t="s">
        <v>2992</v>
      </c>
      <c r="AC740" t="s">
        <v>3991</v>
      </c>
      <c r="AE740">
        <v>737</v>
      </c>
      <c r="AK740">
        <v>747</v>
      </c>
      <c r="AQ740">
        <v>738</v>
      </c>
      <c r="AR740" t="s">
        <v>1989</v>
      </c>
      <c r="AT740" t="s">
        <v>992</v>
      </c>
      <c r="AU740" t="s">
        <v>2993</v>
      </c>
      <c r="AW740" t="s">
        <v>3992</v>
      </c>
    </row>
    <row r="741" spans="5:49" x14ac:dyDescent="0.3">
      <c r="E741">
        <v>738</v>
      </c>
      <c r="F741" t="s">
        <v>992</v>
      </c>
      <c r="G741" t="s">
        <v>5013</v>
      </c>
      <c r="M741">
        <v>734</v>
      </c>
      <c r="S741">
        <v>748</v>
      </c>
      <c r="Y741" t="s">
        <v>1989</v>
      </c>
      <c r="Z741" t="s">
        <v>992</v>
      </c>
      <c r="AB741" s="57" t="s">
        <v>2993</v>
      </c>
      <c r="AC741" t="s">
        <v>3992</v>
      </c>
      <c r="AE741">
        <v>738</v>
      </c>
      <c r="AK741">
        <v>748</v>
      </c>
      <c r="AQ741">
        <v>739</v>
      </c>
      <c r="AR741" t="s">
        <v>1990</v>
      </c>
      <c r="AT741" t="s">
        <v>993</v>
      </c>
      <c r="AU741" t="s">
        <v>2994</v>
      </c>
      <c r="AW741" t="s">
        <v>3993</v>
      </c>
    </row>
    <row r="742" spans="5:49" x14ac:dyDescent="0.3">
      <c r="E742">
        <v>739</v>
      </c>
      <c r="F742" t="s">
        <v>993</v>
      </c>
      <c r="G742" t="s">
        <v>5014</v>
      </c>
      <c r="M742">
        <v>735</v>
      </c>
      <c r="S742">
        <v>749</v>
      </c>
      <c r="Y742" t="s">
        <v>1990</v>
      </c>
      <c r="Z742" t="s">
        <v>993</v>
      </c>
      <c r="AB742" s="57" t="s">
        <v>2994</v>
      </c>
      <c r="AC742" t="s">
        <v>3993</v>
      </c>
      <c r="AE742">
        <v>739</v>
      </c>
      <c r="AK742">
        <v>749</v>
      </c>
      <c r="AQ742">
        <v>740</v>
      </c>
      <c r="AR742" t="s">
        <v>1991</v>
      </c>
      <c r="AT742" t="s">
        <v>994</v>
      </c>
      <c r="AU742" t="s">
        <v>2995</v>
      </c>
      <c r="AW742" t="s">
        <v>3994</v>
      </c>
    </row>
    <row r="743" spans="5:49" x14ac:dyDescent="0.3">
      <c r="E743">
        <v>740</v>
      </c>
      <c r="F743" t="s">
        <v>994</v>
      </c>
      <c r="G743" t="s">
        <v>5015</v>
      </c>
      <c r="M743">
        <v>736</v>
      </c>
      <c r="S743">
        <v>750</v>
      </c>
      <c r="Y743" t="s">
        <v>1991</v>
      </c>
      <c r="Z743" t="s">
        <v>994</v>
      </c>
      <c r="AB743" s="57" t="s">
        <v>2995</v>
      </c>
      <c r="AC743" t="s">
        <v>3994</v>
      </c>
      <c r="AE743">
        <v>740</v>
      </c>
      <c r="AK743">
        <v>750</v>
      </c>
      <c r="AQ743">
        <v>741</v>
      </c>
      <c r="AR743" t="s">
        <v>1992</v>
      </c>
      <c r="AT743" t="s">
        <v>995</v>
      </c>
      <c r="AU743" t="s">
        <v>2996</v>
      </c>
      <c r="AW743" t="s">
        <v>3995</v>
      </c>
    </row>
    <row r="744" spans="5:49" x14ac:dyDescent="0.3">
      <c r="E744">
        <v>741</v>
      </c>
      <c r="F744" t="s">
        <v>995</v>
      </c>
      <c r="G744" t="s">
        <v>5016</v>
      </c>
      <c r="M744">
        <v>737</v>
      </c>
      <c r="S744">
        <v>751</v>
      </c>
      <c r="Y744" t="s">
        <v>1992</v>
      </c>
      <c r="Z744" t="s">
        <v>995</v>
      </c>
      <c r="AB744" s="57" t="s">
        <v>2996</v>
      </c>
      <c r="AC744" t="s">
        <v>3995</v>
      </c>
      <c r="AE744">
        <v>741</v>
      </c>
      <c r="AK744">
        <v>751</v>
      </c>
      <c r="AQ744">
        <v>742</v>
      </c>
      <c r="AR744" t="s">
        <v>1993</v>
      </c>
      <c r="AT744" t="s">
        <v>996</v>
      </c>
      <c r="AU744" t="s">
        <v>2997</v>
      </c>
      <c r="AW744" t="s">
        <v>3996</v>
      </c>
    </row>
    <row r="745" spans="5:49" x14ac:dyDescent="0.3">
      <c r="E745">
        <v>742</v>
      </c>
      <c r="F745" t="s">
        <v>996</v>
      </c>
      <c r="G745" t="s">
        <v>5017</v>
      </c>
      <c r="M745">
        <v>738</v>
      </c>
      <c r="S745">
        <v>752</v>
      </c>
      <c r="Y745" t="s">
        <v>1993</v>
      </c>
      <c r="Z745" t="s">
        <v>996</v>
      </c>
      <c r="AB745" s="57" t="s">
        <v>2997</v>
      </c>
      <c r="AC745" t="s">
        <v>3996</v>
      </c>
      <c r="AE745">
        <v>742</v>
      </c>
      <c r="AK745">
        <v>752</v>
      </c>
      <c r="AQ745">
        <v>743</v>
      </c>
      <c r="AR745" t="s">
        <v>1994</v>
      </c>
      <c r="AT745" t="s">
        <v>997</v>
      </c>
      <c r="AU745" t="s">
        <v>2998</v>
      </c>
      <c r="AW745" t="s">
        <v>3997</v>
      </c>
    </row>
    <row r="746" spans="5:49" x14ac:dyDescent="0.3">
      <c r="E746">
        <v>743</v>
      </c>
      <c r="F746" t="s">
        <v>997</v>
      </c>
      <c r="G746" t="s">
        <v>5018</v>
      </c>
      <c r="M746">
        <v>739</v>
      </c>
      <c r="S746">
        <v>753</v>
      </c>
      <c r="Y746" t="s">
        <v>1994</v>
      </c>
      <c r="Z746" t="s">
        <v>997</v>
      </c>
      <c r="AB746" s="57" t="s">
        <v>2998</v>
      </c>
      <c r="AC746" t="s">
        <v>3997</v>
      </c>
      <c r="AE746">
        <v>743</v>
      </c>
      <c r="AK746">
        <v>753</v>
      </c>
      <c r="AQ746">
        <v>744</v>
      </c>
      <c r="AR746" t="s">
        <v>1995</v>
      </c>
      <c r="AT746" t="s">
        <v>998</v>
      </c>
      <c r="AU746" t="s">
        <v>2999</v>
      </c>
      <c r="AW746" t="s">
        <v>3998</v>
      </c>
    </row>
    <row r="747" spans="5:49" x14ac:dyDescent="0.3">
      <c r="E747">
        <v>744</v>
      </c>
      <c r="F747" t="s">
        <v>998</v>
      </c>
      <c r="G747" t="s">
        <v>5019</v>
      </c>
      <c r="M747">
        <v>740</v>
      </c>
      <c r="S747">
        <v>754</v>
      </c>
      <c r="Y747" t="s">
        <v>1995</v>
      </c>
      <c r="Z747" t="s">
        <v>998</v>
      </c>
      <c r="AB747" s="57" t="s">
        <v>2999</v>
      </c>
      <c r="AC747" t="s">
        <v>3998</v>
      </c>
      <c r="AE747">
        <v>744</v>
      </c>
      <c r="AK747">
        <v>754</v>
      </c>
      <c r="AQ747">
        <v>745</v>
      </c>
      <c r="AR747" t="s">
        <v>1996</v>
      </c>
      <c r="AT747" t="s">
        <v>999</v>
      </c>
      <c r="AU747" t="s">
        <v>3000</v>
      </c>
      <c r="AW747" t="s">
        <v>3999</v>
      </c>
    </row>
    <row r="748" spans="5:49" x14ac:dyDescent="0.3">
      <c r="E748">
        <v>745</v>
      </c>
      <c r="F748" t="s">
        <v>999</v>
      </c>
      <c r="G748" t="s">
        <v>5020</v>
      </c>
      <c r="M748">
        <v>741</v>
      </c>
      <c r="S748">
        <v>755</v>
      </c>
      <c r="Y748" t="s">
        <v>1996</v>
      </c>
      <c r="Z748" t="s">
        <v>999</v>
      </c>
      <c r="AB748" s="57" t="s">
        <v>3000</v>
      </c>
      <c r="AC748" t="s">
        <v>3999</v>
      </c>
      <c r="AE748">
        <v>745</v>
      </c>
      <c r="AK748">
        <v>755</v>
      </c>
      <c r="AQ748">
        <v>746</v>
      </c>
      <c r="AR748" t="s">
        <v>1997</v>
      </c>
      <c r="AT748" t="s">
        <v>1000</v>
      </c>
      <c r="AU748" t="s">
        <v>3001</v>
      </c>
      <c r="AW748" t="s">
        <v>4000</v>
      </c>
    </row>
    <row r="749" spans="5:49" x14ac:dyDescent="0.3">
      <c r="E749">
        <v>746</v>
      </c>
      <c r="F749" t="s">
        <v>1000</v>
      </c>
      <c r="G749" t="s">
        <v>5021</v>
      </c>
      <c r="M749">
        <v>742</v>
      </c>
      <c r="S749">
        <v>756</v>
      </c>
      <c r="Y749" t="s">
        <v>1997</v>
      </c>
      <c r="Z749" t="s">
        <v>1000</v>
      </c>
      <c r="AB749" s="57" t="s">
        <v>3001</v>
      </c>
      <c r="AC749" t="s">
        <v>4000</v>
      </c>
      <c r="AE749">
        <v>746</v>
      </c>
      <c r="AK749">
        <v>756</v>
      </c>
      <c r="AQ749">
        <v>747</v>
      </c>
      <c r="AR749" t="s">
        <v>1998</v>
      </c>
      <c r="AT749" t="s">
        <v>1001</v>
      </c>
      <c r="AU749" t="s">
        <v>3002</v>
      </c>
      <c r="AW749" t="s">
        <v>4001</v>
      </c>
    </row>
    <row r="750" spans="5:49" x14ac:dyDescent="0.3">
      <c r="E750">
        <v>747</v>
      </c>
      <c r="F750" t="s">
        <v>1001</v>
      </c>
      <c r="G750" t="s">
        <v>5022</v>
      </c>
      <c r="M750">
        <v>743</v>
      </c>
      <c r="S750">
        <v>757</v>
      </c>
      <c r="Y750" t="s">
        <v>1998</v>
      </c>
      <c r="Z750" t="s">
        <v>1001</v>
      </c>
      <c r="AB750" s="57" t="s">
        <v>3002</v>
      </c>
      <c r="AC750" t="s">
        <v>4001</v>
      </c>
      <c r="AE750">
        <v>747</v>
      </c>
      <c r="AK750">
        <v>757</v>
      </c>
      <c r="AQ750">
        <v>748</v>
      </c>
      <c r="AR750" t="s">
        <v>1999</v>
      </c>
      <c r="AT750" t="s">
        <v>1002</v>
      </c>
      <c r="AU750" t="s">
        <v>3003</v>
      </c>
      <c r="AW750" t="s">
        <v>4002</v>
      </c>
    </row>
    <row r="751" spans="5:49" x14ac:dyDescent="0.3">
      <c r="E751">
        <v>748</v>
      </c>
      <c r="F751" t="s">
        <v>1002</v>
      </c>
      <c r="G751" t="s">
        <v>5023</v>
      </c>
      <c r="M751">
        <v>744</v>
      </c>
      <c r="S751">
        <v>758</v>
      </c>
      <c r="Y751" t="s">
        <v>1999</v>
      </c>
      <c r="Z751" t="s">
        <v>1002</v>
      </c>
      <c r="AB751" s="57" t="s">
        <v>3003</v>
      </c>
      <c r="AC751" t="s">
        <v>4002</v>
      </c>
      <c r="AE751">
        <v>748</v>
      </c>
      <c r="AK751">
        <v>758</v>
      </c>
      <c r="AQ751">
        <v>749</v>
      </c>
      <c r="AR751" t="s">
        <v>2000</v>
      </c>
      <c r="AT751" t="s">
        <v>1003</v>
      </c>
      <c r="AU751" t="s">
        <v>3004</v>
      </c>
      <c r="AW751" t="s">
        <v>4003</v>
      </c>
    </row>
    <row r="752" spans="5:49" x14ac:dyDescent="0.3">
      <c r="E752">
        <v>749</v>
      </c>
      <c r="F752" t="s">
        <v>1003</v>
      </c>
      <c r="G752" t="s">
        <v>5024</v>
      </c>
      <c r="M752">
        <v>745</v>
      </c>
      <c r="S752">
        <v>759</v>
      </c>
      <c r="Y752" t="s">
        <v>2000</v>
      </c>
      <c r="Z752" t="s">
        <v>1003</v>
      </c>
      <c r="AB752" s="57" t="s">
        <v>3004</v>
      </c>
      <c r="AC752" t="s">
        <v>4003</v>
      </c>
      <c r="AE752">
        <v>749</v>
      </c>
      <c r="AK752">
        <v>759</v>
      </c>
      <c r="AQ752">
        <v>750</v>
      </c>
      <c r="AR752" t="s">
        <v>2001</v>
      </c>
      <c r="AT752" t="s">
        <v>1004</v>
      </c>
      <c r="AU752" t="s">
        <v>3005</v>
      </c>
      <c r="AW752" t="s">
        <v>4004</v>
      </c>
    </row>
    <row r="753" spans="5:49" x14ac:dyDescent="0.3">
      <c r="E753">
        <v>750</v>
      </c>
      <c r="F753" t="s">
        <v>1004</v>
      </c>
      <c r="G753" t="s">
        <v>5025</v>
      </c>
      <c r="M753">
        <v>746</v>
      </c>
      <c r="S753">
        <v>760</v>
      </c>
      <c r="Y753" t="s">
        <v>2001</v>
      </c>
      <c r="Z753" t="s">
        <v>1004</v>
      </c>
      <c r="AB753" s="57" t="s">
        <v>3005</v>
      </c>
      <c r="AC753" t="s">
        <v>4004</v>
      </c>
      <c r="AE753">
        <v>750</v>
      </c>
      <c r="AK753">
        <v>760</v>
      </c>
      <c r="AQ753">
        <v>751</v>
      </c>
      <c r="AR753" t="s">
        <v>2002</v>
      </c>
      <c r="AT753" t="s">
        <v>1005</v>
      </c>
      <c r="AU753" t="s">
        <v>3006</v>
      </c>
      <c r="AW753" t="s">
        <v>4005</v>
      </c>
    </row>
    <row r="754" spans="5:49" x14ac:dyDescent="0.3">
      <c r="E754">
        <v>751</v>
      </c>
      <c r="F754" t="s">
        <v>1005</v>
      </c>
      <c r="G754" t="s">
        <v>5026</v>
      </c>
      <c r="M754">
        <v>747</v>
      </c>
      <c r="S754">
        <v>761</v>
      </c>
      <c r="Y754" t="s">
        <v>2002</v>
      </c>
      <c r="Z754" t="s">
        <v>1005</v>
      </c>
      <c r="AB754" s="57" t="s">
        <v>3006</v>
      </c>
      <c r="AC754" t="s">
        <v>4005</v>
      </c>
      <c r="AE754">
        <v>751</v>
      </c>
      <c r="AK754">
        <v>761</v>
      </c>
      <c r="AQ754">
        <v>752</v>
      </c>
      <c r="AR754" t="s">
        <v>2003</v>
      </c>
      <c r="AT754" t="s">
        <v>1006</v>
      </c>
      <c r="AU754" t="s">
        <v>3007</v>
      </c>
      <c r="AW754" t="s">
        <v>4006</v>
      </c>
    </row>
    <row r="755" spans="5:49" x14ac:dyDescent="0.3">
      <c r="E755">
        <v>752</v>
      </c>
      <c r="F755" t="s">
        <v>1006</v>
      </c>
      <c r="G755" t="s">
        <v>5027</v>
      </c>
      <c r="M755">
        <v>748</v>
      </c>
      <c r="S755">
        <v>762</v>
      </c>
      <c r="Y755" t="s">
        <v>2003</v>
      </c>
      <c r="Z755" t="s">
        <v>1006</v>
      </c>
      <c r="AB755" s="57" t="s">
        <v>3007</v>
      </c>
      <c r="AC755" t="s">
        <v>4006</v>
      </c>
      <c r="AE755">
        <v>752</v>
      </c>
      <c r="AK755">
        <v>762</v>
      </c>
      <c r="AQ755">
        <v>753</v>
      </c>
      <c r="AR755" t="s">
        <v>2004</v>
      </c>
      <c r="AT755" t="s">
        <v>1007</v>
      </c>
      <c r="AU755" t="s">
        <v>3008</v>
      </c>
      <c r="AW755" t="s">
        <v>4007</v>
      </c>
    </row>
    <row r="756" spans="5:49" x14ac:dyDescent="0.3">
      <c r="E756">
        <v>753</v>
      </c>
      <c r="F756" t="s">
        <v>1007</v>
      </c>
      <c r="G756" t="s">
        <v>5028</v>
      </c>
      <c r="M756">
        <v>749</v>
      </c>
      <c r="S756">
        <v>763</v>
      </c>
      <c r="Y756" t="s">
        <v>2004</v>
      </c>
      <c r="Z756" t="s">
        <v>1007</v>
      </c>
      <c r="AB756" s="57" t="s">
        <v>3008</v>
      </c>
      <c r="AC756" t="s">
        <v>4007</v>
      </c>
      <c r="AE756">
        <v>753</v>
      </c>
      <c r="AK756">
        <v>763</v>
      </c>
      <c r="AQ756">
        <v>754</v>
      </c>
      <c r="AR756" t="s">
        <v>2005</v>
      </c>
      <c r="AT756" t="s">
        <v>1008</v>
      </c>
      <c r="AU756" t="s">
        <v>3009</v>
      </c>
      <c r="AW756" t="s">
        <v>4008</v>
      </c>
    </row>
    <row r="757" spans="5:49" x14ac:dyDescent="0.3">
      <c r="E757">
        <v>754</v>
      </c>
      <c r="F757" t="s">
        <v>1008</v>
      </c>
      <c r="G757" t="s">
        <v>5029</v>
      </c>
      <c r="M757">
        <v>750</v>
      </c>
      <c r="S757">
        <v>764</v>
      </c>
      <c r="Y757" t="s">
        <v>2005</v>
      </c>
      <c r="Z757" t="s">
        <v>1008</v>
      </c>
      <c r="AB757" s="57" t="s">
        <v>3009</v>
      </c>
      <c r="AC757" t="s">
        <v>4008</v>
      </c>
      <c r="AE757">
        <v>754</v>
      </c>
      <c r="AK757">
        <v>764</v>
      </c>
      <c r="AQ757">
        <v>755</v>
      </c>
      <c r="AR757" t="s">
        <v>2006</v>
      </c>
      <c r="AT757" t="s">
        <v>1009</v>
      </c>
      <c r="AU757" t="s">
        <v>3010</v>
      </c>
      <c r="AW757" t="s">
        <v>4009</v>
      </c>
    </row>
    <row r="758" spans="5:49" x14ac:dyDescent="0.3">
      <c r="E758">
        <v>755</v>
      </c>
      <c r="F758" t="s">
        <v>1009</v>
      </c>
      <c r="G758" t="s">
        <v>5030</v>
      </c>
      <c r="M758">
        <v>751</v>
      </c>
      <c r="S758">
        <v>765</v>
      </c>
      <c r="Y758" t="s">
        <v>2006</v>
      </c>
      <c r="Z758" t="s">
        <v>1009</v>
      </c>
      <c r="AB758" s="57" t="s">
        <v>3010</v>
      </c>
      <c r="AC758" t="s">
        <v>4009</v>
      </c>
      <c r="AE758">
        <v>755</v>
      </c>
      <c r="AK758">
        <v>765</v>
      </c>
      <c r="AQ758">
        <v>756</v>
      </c>
      <c r="AR758" t="s">
        <v>2007</v>
      </c>
      <c r="AT758" t="s">
        <v>1010</v>
      </c>
      <c r="AU758" t="s">
        <v>3011</v>
      </c>
      <c r="AW758" t="s">
        <v>4010</v>
      </c>
    </row>
    <row r="759" spans="5:49" x14ac:dyDescent="0.3">
      <c r="E759">
        <v>756</v>
      </c>
      <c r="F759" t="s">
        <v>1010</v>
      </c>
      <c r="G759" t="s">
        <v>5031</v>
      </c>
      <c r="M759">
        <v>752</v>
      </c>
      <c r="S759">
        <v>766</v>
      </c>
      <c r="Y759" t="s">
        <v>2007</v>
      </c>
      <c r="Z759" t="s">
        <v>1010</v>
      </c>
      <c r="AB759" s="57" t="s">
        <v>3011</v>
      </c>
      <c r="AC759" t="s">
        <v>4010</v>
      </c>
      <c r="AE759">
        <v>756</v>
      </c>
      <c r="AK759">
        <v>766</v>
      </c>
      <c r="AQ759">
        <v>757</v>
      </c>
      <c r="AR759" t="s">
        <v>2008</v>
      </c>
      <c r="AT759" t="s">
        <v>1011</v>
      </c>
      <c r="AU759" t="s">
        <v>3012</v>
      </c>
      <c r="AW759" t="s">
        <v>4011</v>
      </c>
    </row>
    <row r="760" spans="5:49" x14ac:dyDescent="0.3">
      <c r="E760">
        <v>757</v>
      </c>
      <c r="F760" t="s">
        <v>1011</v>
      </c>
      <c r="G760" t="s">
        <v>5032</v>
      </c>
      <c r="M760">
        <v>753</v>
      </c>
      <c r="S760">
        <v>767</v>
      </c>
      <c r="Y760" t="s">
        <v>2008</v>
      </c>
      <c r="Z760" t="s">
        <v>1011</v>
      </c>
      <c r="AB760" s="57" t="s">
        <v>3012</v>
      </c>
      <c r="AC760" t="s">
        <v>4011</v>
      </c>
      <c r="AE760">
        <v>757</v>
      </c>
      <c r="AK760">
        <v>767</v>
      </c>
      <c r="AQ760">
        <v>758</v>
      </c>
      <c r="AR760" t="s">
        <v>2009</v>
      </c>
      <c r="AT760" t="s">
        <v>1012</v>
      </c>
      <c r="AU760" t="s">
        <v>3013</v>
      </c>
      <c r="AW760" t="s">
        <v>4012</v>
      </c>
    </row>
    <row r="761" spans="5:49" x14ac:dyDescent="0.3">
      <c r="E761">
        <v>758</v>
      </c>
      <c r="F761" t="s">
        <v>1012</v>
      </c>
      <c r="G761" t="s">
        <v>5033</v>
      </c>
      <c r="M761">
        <v>754</v>
      </c>
      <c r="S761">
        <v>768</v>
      </c>
      <c r="Y761" t="s">
        <v>2009</v>
      </c>
      <c r="Z761" t="s">
        <v>1012</v>
      </c>
      <c r="AB761" s="57" t="s">
        <v>3013</v>
      </c>
      <c r="AC761" t="s">
        <v>4012</v>
      </c>
      <c r="AE761">
        <v>758</v>
      </c>
      <c r="AK761">
        <v>768</v>
      </c>
      <c r="AQ761">
        <v>759</v>
      </c>
      <c r="AR761" t="s">
        <v>2010</v>
      </c>
      <c r="AT761" t="s">
        <v>1013</v>
      </c>
      <c r="AU761" t="s">
        <v>3014</v>
      </c>
      <c r="AW761" t="s">
        <v>4013</v>
      </c>
    </row>
    <row r="762" spans="5:49" x14ac:dyDescent="0.3">
      <c r="E762">
        <v>759</v>
      </c>
      <c r="F762" t="s">
        <v>1013</v>
      </c>
      <c r="G762" t="s">
        <v>5034</v>
      </c>
      <c r="M762">
        <v>755</v>
      </c>
      <c r="S762">
        <v>769</v>
      </c>
      <c r="Y762" t="s">
        <v>2010</v>
      </c>
      <c r="Z762" t="s">
        <v>1013</v>
      </c>
      <c r="AB762" s="57" t="s">
        <v>3014</v>
      </c>
      <c r="AC762" t="s">
        <v>4013</v>
      </c>
      <c r="AE762">
        <v>759</v>
      </c>
      <c r="AK762">
        <v>769</v>
      </c>
      <c r="AQ762">
        <v>760</v>
      </c>
      <c r="AR762" t="s">
        <v>2011</v>
      </c>
      <c r="AT762" t="s">
        <v>1014</v>
      </c>
      <c r="AU762" t="s">
        <v>3015</v>
      </c>
      <c r="AW762" t="s">
        <v>4014</v>
      </c>
    </row>
    <row r="763" spans="5:49" x14ac:dyDescent="0.3">
      <c r="E763">
        <v>760</v>
      </c>
      <c r="F763" t="s">
        <v>1014</v>
      </c>
      <c r="G763" t="s">
        <v>5035</v>
      </c>
      <c r="M763">
        <v>756</v>
      </c>
      <c r="S763">
        <v>770</v>
      </c>
      <c r="Y763" t="s">
        <v>2011</v>
      </c>
      <c r="Z763" t="s">
        <v>1014</v>
      </c>
      <c r="AB763" s="57" t="s">
        <v>3015</v>
      </c>
      <c r="AC763" t="s">
        <v>4014</v>
      </c>
      <c r="AE763">
        <v>760</v>
      </c>
      <c r="AK763">
        <v>770</v>
      </c>
      <c r="AQ763">
        <v>761</v>
      </c>
      <c r="AR763" t="s">
        <v>2012</v>
      </c>
      <c r="AT763" t="s">
        <v>1015</v>
      </c>
      <c r="AU763" t="s">
        <v>3016</v>
      </c>
      <c r="AW763" t="s">
        <v>4015</v>
      </c>
    </row>
    <row r="764" spans="5:49" x14ac:dyDescent="0.3">
      <c r="E764">
        <v>761</v>
      </c>
      <c r="F764" t="s">
        <v>1015</v>
      </c>
      <c r="G764" t="s">
        <v>5036</v>
      </c>
      <c r="M764">
        <v>757</v>
      </c>
      <c r="S764">
        <v>771</v>
      </c>
      <c r="Y764" t="s">
        <v>2012</v>
      </c>
      <c r="Z764" t="s">
        <v>1015</v>
      </c>
      <c r="AB764" s="57" t="s">
        <v>3016</v>
      </c>
      <c r="AC764" t="s">
        <v>4015</v>
      </c>
      <c r="AE764">
        <v>761</v>
      </c>
      <c r="AK764">
        <v>771</v>
      </c>
      <c r="AQ764">
        <v>762</v>
      </c>
      <c r="AR764" t="s">
        <v>2013</v>
      </c>
      <c r="AT764" t="s">
        <v>1016</v>
      </c>
      <c r="AU764" t="s">
        <v>3017</v>
      </c>
      <c r="AW764" t="s">
        <v>4016</v>
      </c>
    </row>
    <row r="765" spans="5:49" x14ac:dyDescent="0.3">
      <c r="E765">
        <v>762</v>
      </c>
      <c r="F765" t="s">
        <v>1016</v>
      </c>
      <c r="G765" t="s">
        <v>5037</v>
      </c>
      <c r="M765">
        <v>758</v>
      </c>
      <c r="S765">
        <v>772</v>
      </c>
      <c r="Y765" t="s">
        <v>2013</v>
      </c>
      <c r="Z765" t="s">
        <v>1016</v>
      </c>
      <c r="AB765" s="57" t="s">
        <v>3017</v>
      </c>
      <c r="AC765" t="s">
        <v>4016</v>
      </c>
      <c r="AE765">
        <v>762</v>
      </c>
      <c r="AK765">
        <v>772</v>
      </c>
      <c r="AQ765">
        <v>763</v>
      </c>
      <c r="AR765" t="s">
        <v>2014</v>
      </c>
      <c r="AT765" t="s">
        <v>1017</v>
      </c>
      <c r="AU765" t="s">
        <v>3018</v>
      </c>
      <c r="AW765" t="s">
        <v>4017</v>
      </c>
    </row>
    <row r="766" spans="5:49" x14ac:dyDescent="0.3">
      <c r="E766">
        <v>763</v>
      </c>
      <c r="F766" t="s">
        <v>1017</v>
      </c>
      <c r="G766" t="s">
        <v>5038</v>
      </c>
      <c r="M766">
        <v>759</v>
      </c>
      <c r="S766">
        <v>773</v>
      </c>
      <c r="Y766" t="s">
        <v>2014</v>
      </c>
      <c r="Z766" t="s">
        <v>1017</v>
      </c>
      <c r="AB766" s="57" t="s">
        <v>3018</v>
      </c>
      <c r="AC766" t="s">
        <v>4017</v>
      </c>
      <c r="AE766">
        <v>763</v>
      </c>
      <c r="AK766">
        <v>773</v>
      </c>
      <c r="AQ766">
        <v>764</v>
      </c>
      <c r="AR766" t="s">
        <v>2015</v>
      </c>
      <c r="AT766" t="s">
        <v>1018</v>
      </c>
      <c r="AU766" t="s">
        <v>3019</v>
      </c>
      <c r="AW766" t="s">
        <v>4018</v>
      </c>
    </row>
    <row r="767" spans="5:49" x14ac:dyDescent="0.3">
      <c r="E767">
        <v>764</v>
      </c>
      <c r="F767" t="s">
        <v>1018</v>
      </c>
      <c r="G767" t="s">
        <v>5039</v>
      </c>
      <c r="M767">
        <v>760</v>
      </c>
      <c r="S767">
        <v>774</v>
      </c>
      <c r="Y767" t="s">
        <v>2015</v>
      </c>
      <c r="Z767" t="s">
        <v>1018</v>
      </c>
      <c r="AB767" s="57" t="s">
        <v>3019</v>
      </c>
      <c r="AC767" t="s">
        <v>4018</v>
      </c>
      <c r="AE767">
        <v>764</v>
      </c>
      <c r="AK767">
        <v>774</v>
      </c>
      <c r="AQ767">
        <v>765</v>
      </c>
      <c r="AR767" t="s">
        <v>2016</v>
      </c>
      <c r="AT767" t="s">
        <v>1019</v>
      </c>
      <c r="AU767" t="s">
        <v>3020</v>
      </c>
      <c r="AW767" t="s">
        <v>4019</v>
      </c>
    </row>
    <row r="768" spans="5:49" x14ac:dyDescent="0.3">
      <c r="E768">
        <v>765</v>
      </c>
      <c r="F768" t="s">
        <v>1019</v>
      </c>
      <c r="G768" t="s">
        <v>5040</v>
      </c>
      <c r="M768">
        <v>761</v>
      </c>
      <c r="S768">
        <v>775</v>
      </c>
      <c r="Y768" t="s">
        <v>2016</v>
      </c>
      <c r="Z768" t="s">
        <v>1019</v>
      </c>
      <c r="AB768" s="57" t="s">
        <v>3020</v>
      </c>
      <c r="AC768" t="s">
        <v>4019</v>
      </c>
      <c r="AE768">
        <v>765</v>
      </c>
      <c r="AK768">
        <v>775</v>
      </c>
      <c r="AQ768">
        <v>766</v>
      </c>
      <c r="AR768" t="s">
        <v>2017</v>
      </c>
      <c r="AT768" t="s">
        <v>1020</v>
      </c>
      <c r="AU768" t="s">
        <v>3021</v>
      </c>
      <c r="AW768" t="s">
        <v>4020</v>
      </c>
    </row>
    <row r="769" spans="5:49" x14ac:dyDescent="0.3">
      <c r="E769">
        <v>766</v>
      </c>
      <c r="F769" t="s">
        <v>1020</v>
      </c>
      <c r="G769" t="s">
        <v>5041</v>
      </c>
      <c r="M769">
        <v>762</v>
      </c>
      <c r="S769">
        <v>776</v>
      </c>
      <c r="Y769" t="s">
        <v>2017</v>
      </c>
      <c r="Z769" t="s">
        <v>1020</v>
      </c>
      <c r="AB769" s="57" t="s">
        <v>3021</v>
      </c>
      <c r="AC769" t="s">
        <v>4020</v>
      </c>
      <c r="AE769">
        <v>766</v>
      </c>
      <c r="AK769">
        <v>776</v>
      </c>
      <c r="AQ769">
        <v>767</v>
      </c>
      <c r="AR769" t="s">
        <v>2018</v>
      </c>
      <c r="AT769" t="s">
        <v>1021</v>
      </c>
      <c r="AU769" t="s">
        <v>3022</v>
      </c>
      <c r="AW769" t="s">
        <v>4021</v>
      </c>
    </row>
    <row r="770" spans="5:49" x14ac:dyDescent="0.3">
      <c r="E770">
        <v>767</v>
      </c>
      <c r="F770" t="s">
        <v>1021</v>
      </c>
      <c r="G770" t="s">
        <v>5042</v>
      </c>
      <c r="M770">
        <v>763</v>
      </c>
      <c r="S770">
        <v>777</v>
      </c>
      <c r="Y770" t="s">
        <v>2018</v>
      </c>
      <c r="Z770" t="s">
        <v>1021</v>
      </c>
      <c r="AB770" s="57" t="s">
        <v>3022</v>
      </c>
      <c r="AC770" t="s">
        <v>4021</v>
      </c>
      <c r="AE770">
        <v>767</v>
      </c>
      <c r="AK770">
        <v>777</v>
      </c>
      <c r="AQ770">
        <v>768</v>
      </c>
      <c r="AR770" t="s">
        <v>2019</v>
      </c>
      <c r="AT770" t="s">
        <v>1022</v>
      </c>
      <c r="AU770" t="s">
        <v>3023</v>
      </c>
      <c r="AW770" t="s">
        <v>4022</v>
      </c>
    </row>
    <row r="771" spans="5:49" x14ac:dyDescent="0.3">
      <c r="E771">
        <v>768</v>
      </c>
      <c r="F771" t="s">
        <v>1022</v>
      </c>
      <c r="G771" t="s">
        <v>5043</v>
      </c>
      <c r="M771">
        <v>764</v>
      </c>
      <c r="S771">
        <v>778</v>
      </c>
      <c r="Y771" t="s">
        <v>2019</v>
      </c>
      <c r="Z771" t="s">
        <v>1022</v>
      </c>
      <c r="AB771" s="57" t="s">
        <v>3023</v>
      </c>
      <c r="AC771" t="s">
        <v>4022</v>
      </c>
      <c r="AE771">
        <v>768</v>
      </c>
      <c r="AK771">
        <v>778</v>
      </c>
      <c r="AQ771">
        <v>769</v>
      </c>
      <c r="AR771" t="s">
        <v>2020</v>
      </c>
      <c r="AT771" t="s">
        <v>1023</v>
      </c>
      <c r="AU771" t="s">
        <v>3024</v>
      </c>
      <c r="AW771" t="s">
        <v>4023</v>
      </c>
    </row>
    <row r="772" spans="5:49" x14ac:dyDescent="0.3">
      <c r="E772">
        <v>769</v>
      </c>
      <c r="F772" t="s">
        <v>1023</v>
      </c>
      <c r="G772" t="s">
        <v>5044</v>
      </c>
      <c r="M772">
        <v>765</v>
      </c>
      <c r="S772">
        <v>779</v>
      </c>
      <c r="Y772" t="s">
        <v>2020</v>
      </c>
      <c r="Z772" t="s">
        <v>1023</v>
      </c>
      <c r="AB772" s="57" t="s">
        <v>3024</v>
      </c>
      <c r="AC772" t="s">
        <v>4023</v>
      </c>
      <c r="AE772">
        <v>769</v>
      </c>
      <c r="AK772">
        <v>779</v>
      </c>
      <c r="AQ772">
        <v>770</v>
      </c>
      <c r="AR772" t="s">
        <v>2021</v>
      </c>
      <c r="AT772" t="s">
        <v>1024</v>
      </c>
      <c r="AU772" t="s">
        <v>3025</v>
      </c>
      <c r="AW772" t="s">
        <v>4024</v>
      </c>
    </row>
    <row r="773" spans="5:49" x14ac:dyDescent="0.3">
      <c r="E773">
        <v>770</v>
      </c>
      <c r="F773" t="s">
        <v>1024</v>
      </c>
      <c r="G773" t="s">
        <v>5045</v>
      </c>
      <c r="M773">
        <v>766</v>
      </c>
      <c r="S773">
        <v>780</v>
      </c>
      <c r="Y773" t="s">
        <v>2021</v>
      </c>
      <c r="Z773" t="s">
        <v>1024</v>
      </c>
      <c r="AB773" s="57" t="s">
        <v>3025</v>
      </c>
      <c r="AC773" t="s">
        <v>4024</v>
      </c>
      <c r="AE773">
        <v>770</v>
      </c>
      <c r="AK773">
        <v>780</v>
      </c>
      <c r="AQ773">
        <v>771</v>
      </c>
      <c r="AR773" t="s">
        <v>2022</v>
      </c>
      <c r="AT773" t="s">
        <v>1025</v>
      </c>
      <c r="AU773" t="s">
        <v>3026</v>
      </c>
      <c r="AW773" t="s">
        <v>4025</v>
      </c>
    </row>
    <row r="774" spans="5:49" x14ac:dyDescent="0.3">
      <c r="E774">
        <v>771</v>
      </c>
      <c r="F774" t="s">
        <v>1025</v>
      </c>
      <c r="G774" t="s">
        <v>5046</v>
      </c>
      <c r="M774">
        <v>767</v>
      </c>
      <c r="S774">
        <v>781</v>
      </c>
      <c r="Y774" t="s">
        <v>2022</v>
      </c>
      <c r="Z774" t="s">
        <v>1025</v>
      </c>
      <c r="AB774" s="57" t="s">
        <v>3026</v>
      </c>
      <c r="AC774" t="s">
        <v>4025</v>
      </c>
      <c r="AE774">
        <v>771</v>
      </c>
      <c r="AK774">
        <v>781</v>
      </c>
      <c r="AQ774">
        <v>772</v>
      </c>
      <c r="AR774" t="s">
        <v>2023</v>
      </c>
      <c r="AT774" t="s">
        <v>1026</v>
      </c>
      <c r="AU774" t="s">
        <v>3027</v>
      </c>
      <c r="AW774" t="s">
        <v>4026</v>
      </c>
    </row>
    <row r="775" spans="5:49" x14ac:dyDescent="0.3">
      <c r="E775">
        <v>772</v>
      </c>
      <c r="F775" t="s">
        <v>1026</v>
      </c>
      <c r="G775" t="s">
        <v>5047</v>
      </c>
      <c r="M775">
        <v>768</v>
      </c>
      <c r="S775">
        <v>782</v>
      </c>
      <c r="Y775" t="s">
        <v>2023</v>
      </c>
      <c r="Z775" t="s">
        <v>1026</v>
      </c>
      <c r="AB775" s="57" t="s">
        <v>3027</v>
      </c>
      <c r="AC775" t="s">
        <v>4026</v>
      </c>
      <c r="AE775">
        <v>772</v>
      </c>
      <c r="AK775">
        <v>782</v>
      </c>
      <c r="AQ775">
        <v>773</v>
      </c>
      <c r="AR775" t="s">
        <v>2024</v>
      </c>
      <c r="AT775" t="s">
        <v>1027</v>
      </c>
      <c r="AU775" t="s">
        <v>3028</v>
      </c>
      <c r="AW775" t="s">
        <v>4027</v>
      </c>
    </row>
    <row r="776" spans="5:49" x14ac:dyDescent="0.3">
      <c r="E776">
        <v>773</v>
      </c>
      <c r="F776" t="s">
        <v>1027</v>
      </c>
      <c r="G776" t="s">
        <v>5048</v>
      </c>
      <c r="M776">
        <v>769</v>
      </c>
      <c r="S776">
        <v>783</v>
      </c>
      <c r="Y776" t="s">
        <v>2024</v>
      </c>
      <c r="Z776" t="s">
        <v>1027</v>
      </c>
      <c r="AB776" s="57" t="s">
        <v>3028</v>
      </c>
      <c r="AC776" t="s">
        <v>4027</v>
      </c>
      <c r="AE776">
        <v>773</v>
      </c>
      <c r="AK776">
        <v>783</v>
      </c>
      <c r="AQ776">
        <v>774</v>
      </c>
      <c r="AR776" t="s">
        <v>2025</v>
      </c>
      <c r="AT776" t="s">
        <v>1028</v>
      </c>
      <c r="AU776" t="s">
        <v>3029</v>
      </c>
      <c r="AW776" t="s">
        <v>4028</v>
      </c>
    </row>
    <row r="777" spans="5:49" x14ac:dyDescent="0.3">
      <c r="E777">
        <v>774</v>
      </c>
      <c r="F777" t="s">
        <v>1028</v>
      </c>
      <c r="G777" t="s">
        <v>5049</v>
      </c>
      <c r="M777">
        <v>770</v>
      </c>
      <c r="S777">
        <v>784</v>
      </c>
      <c r="Y777" t="s">
        <v>2025</v>
      </c>
      <c r="Z777" t="s">
        <v>1028</v>
      </c>
      <c r="AB777" s="57" t="s">
        <v>3029</v>
      </c>
      <c r="AC777" t="s">
        <v>4028</v>
      </c>
      <c r="AE777">
        <v>774</v>
      </c>
      <c r="AK777">
        <v>784</v>
      </c>
      <c r="AQ777">
        <v>775</v>
      </c>
      <c r="AR777" t="s">
        <v>2026</v>
      </c>
      <c r="AT777" t="s">
        <v>1029</v>
      </c>
      <c r="AU777" t="s">
        <v>3030</v>
      </c>
      <c r="AW777" t="s">
        <v>4029</v>
      </c>
    </row>
    <row r="778" spans="5:49" x14ac:dyDescent="0.3">
      <c r="E778">
        <v>775</v>
      </c>
      <c r="F778" t="s">
        <v>1029</v>
      </c>
      <c r="G778" t="s">
        <v>5050</v>
      </c>
      <c r="M778">
        <v>771</v>
      </c>
      <c r="S778">
        <v>785</v>
      </c>
      <c r="Y778" t="s">
        <v>2026</v>
      </c>
      <c r="Z778" t="s">
        <v>1029</v>
      </c>
      <c r="AB778" s="57" t="s">
        <v>3030</v>
      </c>
      <c r="AC778" t="s">
        <v>4029</v>
      </c>
      <c r="AE778">
        <v>775</v>
      </c>
      <c r="AK778">
        <v>785</v>
      </c>
      <c r="AQ778">
        <v>776</v>
      </c>
      <c r="AR778" t="s">
        <v>2027</v>
      </c>
      <c r="AT778" t="s">
        <v>1030</v>
      </c>
      <c r="AU778" t="s">
        <v>3031</v>
      </c>
      <c r="AW778" t="s">
        <v>4030</v>
      </c>
    </row>
    <row r="779" spans="5:49" x14ac:dyDescent="0.3">
      <c r="E779">
        <v>776</v>
      </c>
      <c r="F779" t="s">
        <v>1030</v>
      </c>
      <c r="G779" t="s">
        <v>5051</v>
      </c>
      <c r="M779">
        <v>772</v>
      </c>
      <c r="S779">
        <v>786</v>
      </c>
      <c r="Y779" t="s">
        <v>2027</v>
      </c>
      <c r="Z779" t="s">
        <v>1030</v>
      </c>
      <c r="AB779" s="57" t="s">
        <v>3031</v>
      </c>
      <c r="AC779" t="s">
        <v>4030</v>
      </c>
      <c r="AE779">
        <v>776</v>
      </c>
      <c r="AK779">
        <v>786</v>
      </c>
      <c r="AQ779">
        <v>777</v>
      </c>
      <c r="AR779" t="s">
        <v>2028</v>
      </c>
      <c r="AT779" t="s">
        <v>1031</v>
      </c>
      <c r="AU779" t="s">
        <v>3032</v>
      </c>
      <c r="AW779" t="s">
        <v>4031</v>
      </c>
    </row>
    <row r="780" spans="5:49" x14ac:dyDescent="0.3">
      <c r="E780">
        <v>777</v>
      </c>
      <c r="F780" t="s">
        <v>1031</v>
      </c>
      <c r="G780" t="s">
        <v>5052</v>
      </c>
      <c r="M780">
        <v>773</v>
      </c>
      <c r="S780">
        <v>787</v>
      </c>
      <c r="Y780" t="s">
        <v>2028</v>
      </c>
      <c r="Z780" t="s">
        <v>1031</v>
      </c>
      <c r="AB780" s="57" t="s">
        <v>3032</v>
      </c>
      <c r="AC780" t="s">
        <v>4031</v>
      </c>
      <c r="AE780">
        <v>777</v>
      </c>
      <c r="AK780">
        <v>787</v>
      </c>
      <c r="AQ780">
        <v>778</v>
      </c>
      <c r="AR780" t="s">
        <v>2029</v>
      </c>
      <c r="AT780" t="s">
        <v>1032</v>
      </c>
      <c r="AU780" t="s">
        <v>3033</v>
      </c>
      <c r="AW780" t="s">
        <v>4032</v>
      </c>
    </row>
    <row r="781" spans="5:49" x14ac:dyDescent="0.3">
      <c r="E781">
        <v>778</v>
      </c>
      <c r="F781" t="s">
        <v>1032</v>
      </c>
      <c r="G781" t="s">
        <v>5053</v>
      </c>
      <c r="M781">
        <v>774</v>
      </c>
      <c r="S781">
        <v>788</v>
      </c>
      <c r="Y781" t="s">
        <v>2029</v>
      </c>
      <c r="Z781" t="s">
        <v>1032</v>
      </c>
      <c r="AB781" s="57" t="s">
        <v>3033</v>
      </c>
      <c r="AC781" t="s">
        <v>4032</v>
      </c>
      <c r="AE781">
        <v>778</v>
      </c>
      <c r="AK781">
        <v>788</v>
      </c>
      <c r="AQ781">
        <v>779</v>
      </c>
      <c r="AR781" t="s">
        <v>2030</v>
      </c>
      <c r="AT781" t="s">
        <v>1033</v>
      </c>
      <c r="AU781" t="s">
        <v>3034</v>
      </c>
      <c r="AW781" t="s">
        <v>4033</v>
      </c>
    </row>
    <row r="782" spans="5:49" x14ac:dyDescent="0.3">
      <c r="E782">
        <v>779</v>
      </c>
      <c r="F782" t="s">
        <v>1033</v>
      </c>
      <c r="G782" t="s">
        <v>5054</v>
      </c>
      <c r="M782">
        <v>775</v>
      </c>
      <c r="S782">
        <v>789</v>
      </c>
      <c r="Y782" t="s">
        <v>2030</v>
      </c>
      <c r="Z782" t="s">
        <v>1033</v>
      </c>
      <c r="AB782" s="57" t="s">
        <v>3034</v>
      </c>
      <c r="AC782" t="s">
        <v>4033</v>
      </c>
      <c r="AE782">
        <v>779</v>
      </c>
      <c r="AK782">
        <v>789</v>
      </c>
      <c r="AQ782">
        <v>780</v>
      </c>
      <c r="AR782" t="s">
        <v>2031</v>
      </c>
      <c r="AT782" t="s">
        <v>1034</v>
      </c>
      <c r="AU782" t="s">
        <v>3035</v>
      </c>
      <c r="AW782" t="s">
        <v>4034</v>
      </c>
    </row>
    <row r="783" spans="5:49" x14ac:dyDescent="0.3">
      <c r="E783">
        <v>780</v>
      </c>
      <c r="F783" t="s">
        <v>1034</v>
      </c>
      <c r="G783" t="s">
        <v>5055</v>
      </c>
      <c r="M783">
        <v>776</v>
      </c>
      <c r="S783">
        <v>790</v>
      </c>
      <c r="Y783" t="s">
        <v>2031</v>
      </c>
      <c r="Z783" t="s">
        <v>1034</v>
      </c>
      <c r="AB783" s="57" t="s">
        <v>3035</v>
      </c>
      <c r="AC783" t="s">
        <v>4034</v>
      </c>
      <c r="AE783">
        <v>780</v>
      </c>
      <c r="AK783">
        <v>790</v>
      </c>
      <c r="AQ783">
        <v>781</v>
      </c>
      <c r="AR783" t="s">
        <v>2032</v>
      </c>
      <c r="AT783" t="s">
        <v>1035</v>
      </c>
      <c r="AU783" t="s">
        <v>3036</v>
      </c>
      <c r="AW783" t="s">
        <v>4035</v>
      </c>
    </row>
    <row r="784" spans="5:49" x14ac:dyDescent="0.3">
      <c r="E784">
        <v>781</v>
      </c>
      <c r="F784" t="s">
        <v>1035</v>
      </c>
      <c r="G784" t="s">
        <v>5056</v>
      </c>
      <c r="M784">
        <v>777</v>
      </c>
      <c r="S784">
        <v>791</v>
      </c>
      <c r="Y784" t="s">
        <v>2032</v>
      </c>
      <c r="Z784" t="s">
        <v>1035</v>
      </c>
      <c r="AB784" s="57" t="s">
        <v>3036</v>
      </c>
      <c r="AC784" t="s">
        <v>4035</v>
      </c>
      <c r="AE784">
        <v>781</v>
      </c>
      <c r="AK784">
        <v>791</v>
      </c>
      <c r="AQ784">
        <v>782</v>
      </c>
      <c r="AR784" t="s">
        <v>2033</v>
      </c>
      <c r="AT784" t="s">
        <v>1036</v>
      </c>
      <c r="AU784" t="s">
        <v>3037</v>
      </c>
      <c r="AW784" t="s">
        <v>4036</v>
      </c>
    </row>
    <row r="785" spans="5:49" x14ac:dyDescent="0.3">
      <c r="E785">
        <v>782</v>
      </c>
      <c r="F785" t="s">
        <v>1036</v>
      </c>
      <c r="G785" t="s">
        <v>5057</v>
      </c>
      <c r="M785">
        <v>778</v>
      </c>
      <c r="S785">
        <v>792</v>
      </c>
      <c r="Y785" t="s">
        <v>2033</v>
      </c>
      <c r="Z785" t="s">
        <v>1036</v>
      </c>
      <c r="AB785" s="57" t="s">
        <v>3037</v>
      </c>
      <c r="AC785" t="s">
        <v>4036</v>
      </c>
      <c r="AE785">
        <v>782</v>
      </c>
      <c r="AK785">
        <v>792</v>
      </c>
      <c r="AQ785">
        <v>783</v>
      </c>
      <c r="AR785" t="s">
        <v>2034</v>
      </c>
      <c r="AT785" t="s">
        <v>1037</v>
      </c>
      <c r="AU785" t="s">
        <v>3038</v>
      </c>
      <c r="AW785" t="s">
        <v>4037</v>
      </c>
    </row>
    <row r="786" spans="5:49" x14ac:dyDescent="0.3">
      <c r="E786">
        <v>783</v>
      </c>
      <c r="F786" t="s">
        <v>1037</v>
      </c>
      <c r="G786" t="s">
        <v>5058</v>
      </c>
      <c r="M786">
        <v>779</v>
      </c>
      <c r="S786">
        <v>793</v>
      </c>
      <c r="Y786" t="s">
        <v>2034</v>
      </c>
      <c r="Z786" t="s">
        <v>1037</v>
      </c>
      <c r="AB786" s="57" t="s">
        <v>3038</v>
      </c>
      <c r="AC786" t="s">
        <v>4037</v>
      </c>
      <c r="AE786">
        <v>783</v>
      </c>
      <c r="AK786">
        <v>793</v>
      </c>
      <c r="AQ786">
        <v>784</v>
      </c>
      <c r="AR786" t="s">
        <v>2035</v>
      </c>
      <c r="AT786" t="s">
        <v>1038</v>
      </c>
      <c r="AU786" t="s">
        <v>3039</v>
      </c>
      <c r="AW786" t="s">
        <v>4038</v>
      </c>
    </row>
    <row r="787" spans="5:49" x14ac:dyDescent="0.3">
      <c r="E787">
        <v>784</v>
      </c>
      <c r="F787" t="s">
        <v>1038</v>
      </c>
      <c r="G787" t="s">
        <v>5059</v>
      </c>
      <c r="M787">
        <v>780</v>
      </c>
      <c r="S787">
        <v>794</v>
      </c>
      <c r="Y787" t="s">
        <v>2035</v>
      </c>
      <c r="Z787" t="s">
        <v>1038</v>
      </c>
      <c r="AB787" s="57" t="s">
        <v>3039</v>
      </c>
      <c r="AC787" t="s">
        <v>4038</v>
      </c>
      <c r="AE787">
        <v>784</v>
      </c>
      <c r="AK787">
        <v>794</v>
      </c>
      <c r="AQ787">
        <v>785</v>
      </c>
      <c r="AR787" t="s">
        <v>2036</v>
      </c>
      <c r="AT787" t="s">
        <v>1039</v>
      </c>
      <c r="AU787" t="s">
        <v>3040</v>
      </c>
      <c r="AW787" t="s">
        <v>4039</v>
      </c>
    </row>
    <row r="788" spans="5:49" x14ac:dyDescent="0.3">
      <c r="E788">
        <v>785</v>
      </c>
      <c r="F788" t="s">
        <v>1039</v>
      </c>
      <c r="G788" t="s">
        <v>5060</v>
      </c>
      <c r="M788">
        <v>781</v>
      </c>
      <c r="S788">
        <v>795</v>
      </c>
      <c r="Y788" t="s">
        <v>2036</v>
      </c>
      <c r="Z788" t="s">
        <v>1039</v>
      </c>
      <c r="AB788" s="57" t="s">
        <v>3040</v>
      </c>
      <c r="AC788" t="s">
        <v>4039</v>
      </c>
      <c r="AE788">
        <v>785</v>
      </c>
      <c r="AK788">
        <v>795</v>
      </c>
      <c r="AQ788">
        <v>786</v>
      </c>
      <c r="AR788" t="s">
        <v>2037</v>
      </c>
      <c r="AT788" t="s">
        <v>1040</v>
      </c>
      <c r="AU788" t="s">
        <v>3041</v>
      </c>
      <c r="AW788" t="s">
        <v>4040</v>
      </c>
    </row>
    <row r="789" spans="5:49" x14ac:dyDescent="0.3">
      <c r="E789">
        <v>786</v>
      </c>
      <c r="F789" t="s">
        <v>1040</v>
      </c>
      <c r="G789" t="s">
        <v>5061</v>
      </c>
      <c r="M789">
        <v>782</v>
      </c>
      <c r="S789">
        <v>796</v>
      </c>
      <c r="Y789" t="s">
        <v>2037</v>
      </c>
      <c r="Z789" t="s">
        <v>1040</v>
      </c>
      <c r="AB789" s="57" t="s">
        <v>3041</v>
      </c>
      <c r="AC789" t="s">
        <v>4040</v>
      </c>
      <c r="AE789">
        <v>786</v>
      </c>
      <c r="AK789">
        <v>796</v>
      </c>
      <c r="AQ789">
        <v>787</v>
      </c>
      <c r="AR789" t="s">
        <v>2038</v>
      </c>
      <c r="AT789" t="s">
        <v>1041</v>
      </c>
      <c r="AU789" t="s">
        <v>3042</v>
      </c>
      <c r="AW789" t="s">
        <v>4041</v>
      </c>
    </row>
    <row r="790" spans="5:49" x14ac:dyDescent="0.3">
      <c r="E790">
        <v>787</v>
      </c>
      <c r="F790" t="s">
        <v>1041</v>
      </c>
      <c r="G790" t="s">
        <v>5062</v>
      </c>
      <c r="M790">
        <v>783</v>
      </c>
      <c r="S790">
        <v>797</v>
      </c>
      <c r="Y790" t="s">
        <v>2038</v>
      </c>
      <c r="Z790" t="s">
        <v>1041</v>
      </c>
      <c r="AB790" s="57" t="s">
        <v>3042</v>
      </c>
      <c r="AC790" t="s">
        <v>4041</v>
      </c>
      <c r="AE790">
        <v>787</v>
      </c>
      <c r="AK790">
        <v>797</v>
      </c>
      <c r="AQ790">
        <v>788</v>
      </c>
      <c r="AR790" t="s">
        <v>2039</v>
      </c>
      <c r="AT790" t="s">
        <v>1042</v>
      </c>
      <c r="AU790" t="s">
        <v>3043</v>
      </c>
      <c r="AW790" t="s">
        <v>4042</v>
      </c>
    </row>
    <row r="791" spans="5:49" x14ac:dyDescent="0.3">
      <c r="E791">
        <v>788</v>
      </c>
      <c r="F791" t="s">
        <v>1042</v>
      </c>
      <c r="G791" t="s">
        <v>5063</v>
      </c>
      <c r="M791">
        <v>784</v>
      </c>
      <c r="S791">
        <v>798</v>
      </c>
      <c r="Y791" t="s">
        <v>2039</v>
      </c>
      <c r="Z791" t="s">
        <v>1042</v>
      </c>
      <c r="AB791" s="57" t="s">
        <v>3043</v>
      </c>
      <c r="AC791" t="s">
        <v>4042</v>
      </c>
      <c r="AE791">
        <v>788</v>
      </c>
      <c r="AK791">
        <v>798</v>
      </c>
      <c r="AQ791">
        <v>789</v>
      </c>
      <c r="AR791" t="s">
        <v>2040</v>
      </c>
      <c r="AT791" t="s">
        <v>1043</v>
      </c>
      <c r="AU791" t="s">
        <v>3044</v>
      </c>
      <c r="AW791" t="s">
        <v>4043</v>
      </c>
    </row>
    <row r="792" spans="5:49" x14ac:dyDescent="0.3">
      <c r="E792">
        <v>789</v>
      </c>
      <c r="F792" t="s">
        <v>1043</v>
      </c>
      <c r="G792" t="s">
        <v>5064</v>
      </c>
      <c r="M792">
        <v>785</v>
      </c>
      <c r="S792">
        <v>799</v>
      </c>
      <c r="Y792" t="s">
        <v>2040</v>
      </c>
      <c r="Z792" t="s">
        <v>1043</v>
      </c>
      <c r="AB792" s="57" t="s">
        <v>3044</v>
      </c>
      <c r="AC792" t="s">
        <v>4043</v>
      </c>
      <c r="AE792">
        <v>789</v>
      </c>
      <c r="AK792">
        <v>799</v>
      </c>
      <c r="AQ792">
        <v>790</v>
      </c>
      <c r="AR792" t="s">
        <v>2041</v>
      </c>
      <c r="AT792" t="s">
        <v>1044</v>
      </c>
      <c r="AU792" t="s">
        <v>3045</v>
      </c>
      <c r="AW792" t="s">
        <v>4044</v>
      </c>
    </row>
    <row r="793" spans="5:49" x14ac:dyDescent="0.3">
      <c r="E793">
        <v>790</v>
      </c>
      <c r="F793" t="s">
        <v>1044</v>
      </c>
      <c r="G793" t="s">
        <v>5065</v>
      </c>
      <c r="M793">
        <v>786</v>
      </c>
      <c r="S793">
        <v>800</v>
      </c>
      <c r="Y793" t="s">
        <v>2041</v>
      </c>
      <c r="Z793" t="s">
        <v>1044</v>
      </c>
      <c r="AB793" s="57" t="s">
        <v>3045</v>
      </c>
      <c r="AC793" t="s">
        <v>4044</v>
      </c>
      <c r="AE793">
        <v>790</v>
      </c>
      <c r="AK793">
        <v>800</v>
      </c>
      <c r="AQ793">
        <v>791</v>
      </c>
      <c r="AR793" t="s">
        <v>2042</v>
      </c>
      <c r="AT793" t="s">
        <v>1045</v>
      </c>
      <c r="AU793" t="s">
        <v>3046</v>
      </c>
      <c r="AW793" t="s">
        <v>4045</v>
      </c>
    </row>
    <row r="794" spans="5:49" x14ac:dyDescent="0.3">
      <c r="E794">
        <v>791</v>
      </c>
      <c r="F794" t="s">
        <v>1045</v>
      </c>
      <c r="G794" t="s">
        <v>5066</v>
      </c>
      <c r="M794">
        <v>787</v>
      </c>
      <c r="S794">
        <v>801</v>
      </c>
      <c r="Y794" t="s">
        <v>2042</v>
      </c>
      <c r="Z794" t="s">
        <v>1045</v>
      </c>
      <c r="AB794" s="57" t="s">
        <v>3046</v>
      </c>
      <c r="AC794" t="s">
        <v>4045</v>
      </c>
      <c r="AE794">
        <v>791</v>
      </c>
      <c r="AK794">
        <v>801</v>
      </c>
      <c r="AQ794">
        <v>792</v>
      </c>
      <c r="AR794" t="s">
        <v>2043</v>
      </c>
      <c r="AT794" t="s">
        <v>1046</v>
      </c>
      <c r="AU794" t="s">
        <v>3047</v>
      </c>
      <c r="AW794" t="s">
        <v>4046</v>
      </c>
    </row>
    <row r="795" spans="5:49" x14ac:dyDescent="0.3">
      <c r="E795">
        <v>792</v>
      </c>
      <c r="F795" t="s">
        <v>1046</v>
      </c>
      <c r="G795" t="s">
        <v>5067</v>
      </c>
      <c r="M795">
        <v>788</v>
      </c>
      <c r="S795">
        <v>802</v>
      </c>
      <c r="Y795" t="s">
        <v>2043</v>
      </c>
      <c r="Z795" t="s">
        <v>1046</v>
      </c>
      <c r="AB795" s="57" t="s">
        <v>3047</v>
      </c>
      <c r="AC795" t="s">
        <v>4046</v>
      </c>
      <c r="AE795">
        <v>792</v>
      </c>
      <c r="AK795">
        <v>802</v>
      </c>
      <c r="AQ795">
        <v>793</v>
      </c>
      <c r="AR795" t="s">
        <v>2044</v>
      </c>
      <c r="AT795" t="s">
        <v>1047</v>
      </c>
      <c r="AU795" t="s">
        <v>3048</v>
      </c>
      <c r="AW795" t="s">
        <v>4047</v>
      </c>
    </row>
    <row r="796" spans="5:49" x14ac:dyDescent="0.3">
      <c r="E796">
        <v>793</v>
      </c>
      <c r="F796" t="s">
        <v>1047</v>
      </c>
      <c r="G796" t="s">
        <v>5068</v>
      </c>
      <c r="M796">
        <v>789</v>
      </c>
      <c r="S796">
        <v>803</v>
      </c>
      <c r="Y796" t="s">
        <v>2044</v>
      </c>
      <c r="Z796" t="s">
        <v>1047</v>
      </c>
      <c r="AB796" s="57" t="s">
        <v>3048</v>
      </c>
      <c r="AC796" t="s">
        <v>4047</v>
      </c>
      <c r="AE796">
        <v>793</v>
      </c>
      <c r="AK796">
        <v>803</v>
      </c>
      <c r="AQ796">
        <v>794</v>
      </c>
      <c r="AR796" t="s">
        <v>2045</v>
      </c>
      <c r="AT796" t="s">
        <v>1048</v>
      </c>
      <c r="AU796" t="s">
        <v>3049</v>
      </c>
      <c r="AW796" t="s">
        <v>4048</v>
      </c>
    </row>
    <row r="797" spans="5:49" x14ac:dyDescent="0.3">
      <c r="E797">
        <v>794</v>
      </c>
      <c r="F797" t="s">
        <v>1048</v>
      </c>
      <c r="G797" t="s">
        <v>5069</v>
      </c>
      <c r="M797">
        <v>790</v>
      </c>
      <c r="S797">
        <v>804</v>
      </c>
      <c r="Y797" t="s">
        <v>2045</v>
      </c>
      <c r="Z797" t="s">
        <v>1048</v>
      </c>
      <c r="AB797" s="57" t="s">
        <v>3049</v>
      </c>
      <c r="AC797" t="s">
        <v>4048</v>
      </c>
      <c r="AE797">
        <v>794</v>
      </c>
      <c r="AK797">
        <v>804</v>
      </c>
      <c r="AQ797">
        <v>795</v>
      </c>
      <c r="AR797" t="s">
        <v>2046</v>
      </c>
      <c r="AT797" t="s">
        <v>1049</v>
      </c>
      <c r="AU797" t="s">
        <v>3050</v>
      </c>
      <c r="AW797" t="s">
        <v>4049</v>
      </c>
    </row>
    <row r="798" spans="5:49" x14ac:dyDescent="0.3">
      <c r="E798">
        <v>795</v>
      </c>
      <c r="F798" t="s">
        <v>1049</v>
      </c>
      <c r="G798" t="s">
        <v>5070</v>
      </c>
      <c r="M798">
        <v>791</v>
      </c>
      <c r="S798">
        <v>805</v>
      </c>
      <c r="Y798" t="s">
        <v>2046</v>
      </c>
      <c r="Z798" t="s">
        <v>1049</v>
      </c>
      <c r="AB798" s="57" t="s">
        <v>3050</v>
      </c>
      <c r="AC798" t="s">
        <v>4049</v>
      </c>
      <c r="AE798">
        <v>795</v>
      </c>
      <c r="AK798">
        <v>805</v>
      </c>
      <c r="AQ798">
        <v>796</v>
      </c>
      <c r="AR798" t="s">
        <v>2047</v>
      </c>
      <c r="AT798" t="s">
        <v>1050</v>
      </c>
      <c r="AU798" t="s">
        <v>3051</v>
      </c>
      <c r="AW798" t="s">
        <v>4050</v>
      </c>
    </row>
    <row r="799" spans="5:49" x14ac:dyDescent="0.3">
      <c r="E799">
        <v>796</v>
      </c>
      <c r="F799" t="s">
        <v>1050</v>
      </c>
      <c r="G799" t="s">
        <v>5071</v>
      </c>
      <c r="M799">
        <v>792</v>
      </c>
      <c r="S799">
        <v>806</v>
      </c>
      <c r="Y799" t="s">
        <v>2047</v>
      </c>
      <c r="Z799" t="s">
        <v>1050</v>
      </c>
      <c r="AB799" s="57" t="s">
        <v>3051</v>
      </c>
      <c r="AC799" t="s">
        <v>4050</v>
      </c>
      <c r="AE799">
        <v>796</v>
      </c>
      <c r="AK799">
        <v>806</v>
      </c>
      <c r="AQ799">
        <v>797</v>
      </c>
      <c r="AR799" t="s">
        <v>2048</v>
      </c>
      <c r="AT799" t="s">
        <v>1051</v>
      </c>
      <c r="AU799" t="s">
        <v>3052</v>
      </c>
      <c r="AW799" t="s">
        <v>4051</v>
      </c>
    </row>
    <row r="800" spans="5:49" x14ac:dyDescent="0.3">
      <c r="E800">
        <v>797</v>
      </c>
      <c r="F800" t="s">
        <v>1051</v>
      </c>
      <c r="G800" t="s">
        <v>5072</v>
      </c>
      <c r="M800">
        <v>793</v>
      </c>
      <c r="S800">
        <v>807</v>
      </c>
      <c r="Y800" t="s">
        <v>2048</v>
      </c>
      <c r="Z800" t="s">
        <v>1051</v>
      </c>
      <c r="AB800" s="57" t="s">
        <v>3052</v>
      </c>
      <c r="AC800" t="s">
        <v>4051</v>
      </c>
      <c r="AE800">
        <v>797</v>
      </c>
      <c r="AK800">
        <v>807</v>
      </c>
      <c r="AQ800">
        <v>798</v>
      </c>
      <c r="AR800" t="s">
        <v>2049</v>
      </c>
      <c r="AT800" t="s">
        <v>1052</v>
      </c>
      <c r="AU800" t="s">
        <v>3053</v>
      </c>
      <c r="AW800" t="s">
        <v>4052</v>
      </c>
    </row>
    <row r="801" spans="5:49" x14ac:dyDescent="0.3">
      <c r="E801">
        <v>798</v>
      </c>
      <c r="F801" t="s">
        <v>1052</v>
      </c>
      <c r="G801" t="s">
        <v>5073</v>
      </c>
      <c r="M801">
        <v>794</v>
      </c>
      <c r="S801">
        <v>808</v>
      </c>
      <c r="Y801" t="s">
        <v>2049</v>
      </c>
      <c r="Z801" t="s">
        <v>1052</v>
      </c>
      <c r="AB801" s="57" t="s">
        <v>3053</v>
      </c>
      <c r="AC801" t="s">
        <v>4052</v>
      </c>
      <c r="AE801">
        <v>798</v>
      </c>
      <c r="AK801">
        <v>808</v>
      </c>
      <c r="AQ801">
        <v>799</v>
      </c>
      <c r="AR801" t="s">
        <v>2050</v>
      </c>
      <c r="AT801" t="s">
        <v>1053</v>
      </c>
      <c r="AU801" t="s">
        <v>3054</v>
      </c>
      <c r="AW801" t="s">
        <v>4053</v>
      </c>
    </row>
    <row r="802" spans="5:49" x14ac:dyDescent="0.3">
      <c r="E802">
        <v>799</v>
      </c>
      <c r="F802" t="s">
        <v>1053</v>
      </c>
      <c r="G802" t="s">
        <v>5074</v>
      </c>
      <c r="M802">
        <v>795</v>
      </c>
      <c r="S802">
        <v>809</v>
      </c>
      <c r="Y802" t="s">
        <v>2050</v>
      </c>
      <c r="Z802" t="s">
        <v>1053</v>
      </c>
      <c r="AB802" s="57" t="s">
        <v>3054</v>
      </c>
      <c r="AC802" t="s">
        <v>4053</v>
      </c>
      <c r="AE802">
        <v>799</v>
      </c>
      <c r="AK802">
        <v>809</v>
      </c>
      <c r="AQ802">
        <v>800</v>
      </c>
      <c r="AR802" t="s">
        <v>2051</v>
      </c>
      <c r="AT802" t="s">
        <v>1054</v>
      </c>
      <c r="AU802" t="s">
        <v>3055</v>
      </c>
      <c r="AW802" t="s">
        <v>4054</v>
      </c>
    </row>
    <row r="803" spans="5:49" x14ac:dyDescent="0.3">
      <c r="E803">
        <v>800</v>
      </c>
      <c r="F803" t="s">
        <v>1054</v>
      </c>
      <c r="G803" t="s">
        <v>5075</v>
      </c>
      <c r="M803">
        <v>796</v>
      </c>
      <c r="S803">
        <v>810</v>
      </c>
      <c r="Y803" t="s">
        <v>2051</v>
      </c>
      <c r="Z803" t="s">
        <v>1054</v>
      </c>
      <c r="AB803" s="57" t="s">
        <v>3055</v>
      </c>
      <c r="AC803" t="s">
        <v>4054</v>
      </c>
      <c r="AE803">
        <v>800</v>
      </c>
      <c r="AK803">
        <v>810</v>
      </c>
      <c r="AQ803">
        <v>801</v>
      </c>
      <c r="AR803" t="s">
        <v>2052</v>
      </c>
      <c r="AT803" t="s">
        <v>1055</v>
      </c>
      <c r="AU803" t="s">
        <v>3056</v>
      </c>
      <c r="AW803" t="s">
        <v>4055</v>
      </c>
    </row>
    <row r="804" spans="5:49" x14ac:dyDescent="0.3">
      <c r="E804">
        <v>801</v>
      </c>
      <c r="F804" t="s">
        <v>1055</v>
      </c>
      <c r="G804" t="s">
        <v>5076</v>
      </c>
      <c r="M804">
        <v>797</v>
      </c>
      <c r="S804">
        <v>811</v>
      </c>
      <c r="Y804" t="s">
        <v>2052</v>
      </c>
      <c r="Z804" t="s">
        <v>1055</v>
      </c>
      <c r="AB804" s="57" t="s">
        <v>3056</v>
      </c>
      <c r="AC804" t="s">
        <v>4055</v>
      </c>
      <c r="AE804">
        <v>801</v>
      </c>
      <c r="AK804">
        <v>811</v>
      </c>
      <c r="AQ804">
        <v>802</v>
      </c>
      <c r="AR804" t="s">
        <v>2053</v>
      </c>
      <c r="AT804" t="s">
        <v>1056</v>
      </c>
      <c r="AU804" t="s">
        <v>3057</v>
      </c>
      <c r="AW804" t="s">
        <v>4056</v>
      </c>
    </row>
    <row r="805" spans="5:49" x14ac:dyDescent="0.3">
      <c r="E805">
        <v>802</v>
      </c>
      <c r="F805" t="s">
        <v>1056</v>
      </c>
      <c r="G805" t="s">
        <v>5077</v>
      </c>
      <c r="M805">
        <v>798</v>
      </c>
      <c r="S805">
        <v>812</v>
      </c>
      <c r="Y805" t="s">
        <v>2053</v>
      </c>
      <c r="Z805" t="s">
        <v>1056</v>
      </c>
      <c r="AB805" s="57" t="s">
        <v>3057</v>
      </c>
      <c r="AC805" t="s">
        <v>4056</v>
      </c>
      <c r="AE805">
        <v>802</v>
      </c>
      <c r="AK805">
        <v>812</v>
      </c>
      <c r="AQ805">
        <v>803</v>
      </c>
      <c r="AR805" t="s">
        <v>2054</v>
      </c>
      <c r="AT805" t="s">
        <v>1057</v>
      </c>
      <c r="AU805" t="s">
        <v>3058</v>
      </c>
      <c r="AW805" t="s">
        <v>4057</v>
      </c>
    </row>
    <row r="806" spans="5:49" x14ac:dyDescent="0.3">
      <c r="E806">
        <v>803</v>
      </c>
      <c r="F806" t="s">
        <v>1057</v>
      </c>
      <c r="G806" t="s">
        <v>5078</v>
      </c>
      <c r="M806">
        <v>799</v>
      </c>
      <c r="S806">
        <v>813</v>
      </c>
      <c r="Y806" t="s">
        <v>2054</v>
      </c>
      <c r="Z806" t="s">
        <v>1057</v>
      </c>
      <c r="AB806" s="57" t="s">
        <v>3058</v>
      </c>
      <c r="AC806" t="s">
        <v>4057</v>
      </c>
      <c r="AE806">
        <v>803</v>
      </c>
      <c r="AK806">
        <v>813</v>
      </c>
      <c r="AQ806">
        <v>804</v>
      </c>
      <c r="AR806" t="s">
        <v>2055</v>
      </c>
      <c r="AT806" t="s">
        <v>1058</v>
      </c>
      <c r="AU806" t="s">
        <v>3059</v>
      </c>
      <c r="AW806" t="s">
        <v>4058</v>
      </c>
    </row>
    <row r="807" spans="5:49" x14ac:dyDescent="0.3">
      <c r="E807">
        <v>804</v>
      </c>
      <c r="F807" t="s">
        <v>1058</v>
      </c>
      <c r="G807" t="s">
        <v>5079</v>
      </c>
      <c r="M807">
        <v>800</v>
      </c>
      <c r="S807">
        <v>814</v>
      </c>
      <c r="Y807" t="s">
        <v>2055</v>
      </c>
      <c r="Z807" t="s">
        <v>1058</v>
      </c>
      <c r="AB807" s="57" t="s">
        <v>3059</v>
      </c>
      <c r="AC807" t="s">
        <v>4058</v>
      </c>
      <c r="AE807">
        <v>804</v>
      </c>
      <c r="AK807">
        <v>814</v>
      </c>
      <c r="AQ807">
        <v>805</v>
      </c>
      <c r="AR807" t="s">
        <v>2056</v>
      </c>
      <c r="AT807" t="s">
        <v>1059</v>
      </c>
      <c r="AU807" t="s">
        <v>3060</v>
      </c>
      <c r="AW807" t="s">
        <v>4059</v>
      </c>
    </row>
    <row r="808" spans="5:49" x14ac:dyDescent="0.3">
      <c r="E808">
        <v>805</v>
      </c>
      <c r="F808" t="s">
        <v>1059</v>
      </c>
      <c r="G808" t="s">
        <v>5080</v>
      </c>
      <c r="M808">
        <v>801</v>
      </c>
      <c r="S808">
        <v>815</v>
      </c>
      <c r="Y808" t="s">
        <v>2056</v>
      </c>
      <c r="Z808" t="s">
        <v>1059</v>
      </c>
      <c r="AB808" s="57" t="s">
        <v>3060</v>
      </c>
      <c r="AC808" t="s">
        <v>4059</v>
      </c>
      <c r="AE808">
        <v>805</v>
      </c>
      <c r="AK808">
        <v>815</v>
      </c>
      <c r="AQ808">
        <v>806</v>
      </c>
      <c r="AR808" t="s">
        <v>2057</v>
      </c>
      <c r="AT808" t="s">
        <v>1060</v>
      </c>
      <c r="AU808" t="s">
        <v>3061</v>
      </c>
      <c r="AW808" t="s">
        <v>4060</v>
      </c>
    </row>
    <row r="809" spans="5:49" x14ac:dyDescent="0.3">
      <c r="E809">
        <v>806</v>
      </c>
      <c r="F809" t="s">
        <v>1060</v>
      </c>
      <c r="G809" t="s">
        <v>5081</v>
      </c>
      <c r="M809">
        <v>802</v>
      </c>
      <c r="S809">
        <v>816</v>
      </c>
      <c r="Y809" t="s">
        <v>2057</v>
      </c>
      <c r="Z809" t="s">
        <v>1060</v>
      </c>
      <c r="AB809" s="57" t="s">
        <v>3061</v>
      </c>
      <c r="AC809" t="s">
        <v>4060</v>
      </c>
      <c r="AE809">
        <v>806</v>
      </c>
      <c r="AK809">
        <v>816</v>
      </c>
      <c r="AQ809">
        <v>807</v>
      </c>
      <c r="AR809" t="s">
        <v>2058</v>
      </c>
      <c r="AT809" t="s">
        <v>1061</v>
      </c>
      <c r="AU809" t="s">
        <v>3062</v>
      </c>
      <c r="AW809" t="s">
        <v>4061</v>
      </c>
    </row>
    <row r="810" spans="5:49" x14ac:dyDescent="0.3">
      <c r="E810">
        <v>807</v>
      </c>
      <c r="F810" t="s">
        <v>1061</v>
      </c>
      <c r="G810" t="s">
        <v>5082</v>
      </c>
      <c r="M810">
        <v>803</v>
      </c>
      <c r="S810">
        <v>817</v>
      </c>
      <c r="Y810" t="s">
        <v>2058</v>
      </c>
      <c r="Z810" t="s">
        <v>1061</v>
      </c>
      <c r="AB810" s="57" t="s">
        <v>3062</v>
      </c>
      <c r="AC810" t="s">
        <v>4061</v>
      </c>
      <c r="AE810">
        <v>807</v>
      </c>
      <c r="AK810">
        <v>817</v>
      </c>
      <c r="AQ810">
        <v>808</v>
      </c>
      <c r="AR810" t="s">
        <v>2059</v>
      </c>
      <c r="AT810" t="s">
        <v>1062</v>
      </c>
      <c r="AU810" t="s">
        <v>3063</v>
      </c>
      <c r="AW810" t="s">
        <v>4062</v>
      </c>
    </row>
    <row r="811" spans="5:49" x14ac:dyDescent="0.3">
      <c r="E811">
        <v>808</v>
      </c>
      <c r="F811" t="s">
        <v>1062</v>
      </c>
      <c r="G811" t="s">
        <v>5083</v>
      </c>
      <c r="M811">
        <v>804</v>
      </c>
      <c r="S811">
        <v>818</v>
      </c>
      <c r="Y811" t="s">
        <v>2059</v>
      </c>
      <c r="Z811" t="s">
        <v>1062</v>
      </c>
      <c r="AB811" s="57" t="s">
        <v>3063</v>
      </c>
      <c r="AC811" t="s">
        <v>4062</v>
      </c>
      <c r="AE811">
        <v>808</v>
      </c>
      <c r="AK811">
        <v>818</v>
      </c>
      <c r="AQ811">
        <v>809</v>
      </c>
      <c r="AR811" t="s">
        <v>2060</v>
      </c>
      <c r="AT811" t="s">
        <v>1063</v>
      </c>
      <c r="AU811" t="s">
        <v>3064</v>
      </c>
      <c r="AW811" t="s">
        <v>4063</v>
      </c>
    </row>
    <row r="812" spans="5:49" x14ac:dyDescent="0.3">
      <c r="E812">
        <v>809</v>
      </c>
      <c r="F812" t="s">
        <v>1063</v>
      </c>
      <c r="G812" t="s">
        <v>5084</v>
      </c>
      <c r="M812">
        <v>805</v>
      </c>
      <c r="S812">
        <v>819</v>
      </c>
      <c r="Y812" t="s">
        <v>2060</v>
      </c>
      <c r="Z812" t="s">
        <v>1063</v>
      </c>
      <c r="AB812" s="57" t="s">
        <v>3064</v>
      </c>
      <c r="AC812" t="s">
        <v>4063</v>
      </c>
      <c r="AE812">
        <v>809</v>
      </c>
      <c r="AK812">
        <v>819</v>
      </c>
      <c r="AQ812">
        <v>810</v>
      </c>
      <c r="AR812" t="s">
        <v>2061</v>
      </c>
      <c r="AT812" t="s">
        <v>1064</v>
      </c>
      <c r="AU812" t="s">
        <v>3065</v>
      </c>
      <c r="AW812" t="s">
        <v>4064</v>
      </c>
    </row>
    <row r="813" spans="5:49" x14ac:dyDescent="0.3">
      <c r="E813">
        <v>810</v>
      </c>
      <c r="F813" t="s">
        <v>1064</v>
      </c>
      <c r="G813" t="s">
        <v>5085</v>
      </c>
      <c r="M813">
        <v>806</v>
      </c>
      <c r="S813">
        <v>820</v>
      </c>
      <c r="Y813" t="s">
        <v>2061</v>
      </c>
      <c r="Z813" t="s">
        <v>1064</v>
      </c>
      <c r="AB813" s="57" t="s">
        <v>3065</v>
      </c>
      <c r="AC813" t="s">
        <v>4064</v>
      </c>
      <c r="AE813">
        <v>810</v>
      </c>
      <c r="AK813">
        <v>820</v>
      </c>
      <c r="AQ813">
        <v>811</v>
      </c>
      <c r="AR813" t="s">
        <v>2062</v>
      </c>
      <c r="AT813" t="s">
        <v>1065</v>
      </c>
      <c r="AU813" t="s">
        <v>3066</v>
      </c>
      <c r="AW813" t="s">
        <v>4065</v>
      </c>
    </row>
    <row r="814" spans="5:49" x14ac:dyDescent="0.3">
      <c r="E814">
        <v>811</v>
      </c>
      <c r="F814" t="s">
        <v>1065</v>
      </c>
      <c r="G814" t="s">
        <v>5086</v>
      </c>
      <c r="M814">
        <v>807</v>
      </c>
      <c r="S814">
        <v>821</v>
      </c>
      <c r="Y814" t="s">
        <v>2062</v>
      </c>
      <c r="Z814" t="s">
        <v>1065</v>
      </c>
      <c r="AB814" s="57" t="s">
        <v>3066</v>
      </c>
      <c r="AC814" t="s">
        <v>4065</v>
      </c>
      <c r="AE814">
        <v>811</v>
      </c>
      <c r="AK814">
        <v>821</v>
      </c>
      <c r="AQ814">
        <v>812</v>
      </c>
      <c r="AR814" t="s">
        <v>2063</v>
      </c>
      <c r="AT814" t="s">
        <v>1066</v>
      </c>
      <c r="AU814" t="s">
        <v>3067</v>
      </c>
      <c r="AW814" t="s">
        <v>4066</v>
      </c>
    </row>
    <row r="815" spans="5:49" x14ac:dyDescent="0.3">
      <c r="E815">
        <v>812</v>
      </c>
      <c r="F815" t="s">
        <v>1066</v>
      </c>
      <c r="G815" t="s">
        <v>5087</v>
      </c>
      <c r="M815">
        <v>808</v>
      </c>
      <c r="S815">
        <v>822</v>
      </c>
      <c r="Y815" t="s">
        <v>2063</v>
      </c>
      <c r="Z815" t="s">
        <v>1066</v>
      </c>
      <c r="AB815" s="57" t="s">
        <v>3067</v>
      </c>
      <c r="AC815" t="s">
        <v>4066</v>
      </c>
      <c r="AE815">
        <v>812</v>
      </c>
      <c r="AK815">
        <v>822</v>
      </c>
      <c r="AQ815">
        <v>813</v>
      </c>
      <c r="AR815" t="s">
        <v>2064</v>
      </c>
      <c r="AT815" t="s">
        <v>1067</v>
      </c>
      <c r="AU815" t="s">
        <v>3068</v>
      </c>
      <c r="AW815" t="s">
        <v>4067</v>
      </c>
    </row>
    <row r="816" spans="5:49" x14ac:dyDescent="0.3">
      <c r="E816">
        <v>813</v>
      </c>
      <c r="F816" t="s">
        <v>1067</v>
      </c>
      <c r="G816" t="s">
        <v>5088</v>
      </c>
      <c r="M816">
        <v>809</v>
      </c>
      <c r="S816">
        <v>823</v>
      </c>
      <c r="Y816" t="s">
        <v>2064</v>
      </c>
      <c r="Z816" t="s">
        <v>1067</v>
      </c>
      <c r="AB816" s="57" t="s">
        <v>3068</v>
      </c>
      <c r="AC816" t="s">
        <v>4067</v>
      </c>
      <c r="AE816">
        <v>813</v>
      </c>
      <c r="AK816">
        <v>823</v>
      </c>
      <c r="AQ816">
        <v>814</v>
      </c>
      <c r="AR816" t="s">
        <v>2065</v>
      </c>
      <c r="AT816" t="s">
        <v>1068</v>
      </c>
      <c r="AU816" t="s">
        <v>3069</v>
      </c>
      <c r="AW816" t="s">
        <v>4068</v>
      </c>
    </row>
    <row r="817" spans="5:49" x14ac:dyDescent="0.3">
      <c r="E817">
        <v>814</v>
      </c>
      <c r="F817" t="s">
        <v>1068</v>
      </c>
      <c r="G817" t="s">
        <v>5089</v>
      </c>
      <c r="M817">
        <v>810</v>
      </c>
      <c r="S817">
        <v>824</v>
      </c>
      <c r="Y817" t="s">
        <v>2065</v>
      </c>
      <c r="Z817" t="s">
        <v>1068</v>
      </c>
      <c r="AB817" s="57" t="s">
        <v>3069</v>
      </c>
      <c r="AC817" t="s">
        <v>4068</v>
      </c>
      <c r="AE817">
        <v>814</v>
      </c>
      <c r="AK817">
        <v>824</v>
      </c>
      <c r="AQ817">
        <v>815</v>
      </c>
      <c r="AR817" t="s">
        <v>2066</v>
      </c>
      <c r="AT817" t="s">
        <v>1069</v>
      </c>
      <c r="AU817" t="s">
        <v>3070</v>
      </c>
      <c r="AW817" t="s">
        <v>4069</v>
      </c>
    </row>
    <row r="818" spans="5:49" x14ac:dyDescent="0.3">
      <c r="E818">
        <v>815</v>
      </c>
      <c r="F818" t="s">
        <v>1069</v>
      </c>
      <c r="G818" t="s">
        <v>5090</v>
      </c>
      <c r="M818">
        <v>811</v>
      </c>
      <c r="S818">
        <v>825</v>
      </c>
      <c r="Y818" t="s">
        <v>2066</v>
      </c>
      <c r="Z818" t="s">
        <v>1069</v>
      </c>
      <c r="AB818" s="57" t="s">
        <v>3070</v>
      </c>
      <c r="AC818" t="s">
        <v>4069</v>
      </c>
      <c r="AE818">
        <v>815</v>
      </c>
      <c r="AK818">
        <v>825</v>
      </c>
      <c r="AQ818">
        <v>816</v>
      </c>
      <c r="AR818" t="s">
        <v>2067</v>
      </c>
      <c r="AT818" t="s">
        <v>1070</v>
      </c>
      <c r="AU818" t="s">
        <v>3071</v>
      </c>
      <c r="AW818" t="s">
        <v>4070</v>
      </c>
    </row>
    <row r="819" spans="5:49" x14ac:dyDescent="0.3">
      <c r="E819">
        <v>816</v>
      </c>
      <c r="F819" t="s">
        <v>1070</v>
      </c>
      <c r="G819" t="s">
        <v>5091</v>
      </c>
      <c r="M819">
        <v>812</v>
      </c>
      <c r="S819">
        <v>826</v>
      </c>
      <c r="Y819" t="s">
        <v>2067</v>
      </c>
      <c r="Z819" t="s">
        <v>1070</v>
      </c>
      <c r="AB819" s="57" t="s">
        <v>3071</v>
      </c>
      <c r="AC819" t="s">
        <v>4070</v>
      </c>
      <c r="AE819">
        <v>816</v>
      </c>
      <c r="AK819">
        <v>826</v>
      </c>
      <c r="AQ819">
        <v>817</v>
      </c>
      <c r="AR819" t="s">
        <v>2068</v>
      </c>
      <c r="AT819" t="s">
        <v>1071</v>
      </c>
      <c r="AU819" t="s">
        <v>3072</v>
      </c>
      <c r="AW819" t="s">
        <v>4071</v>
      </c>
    </row>
    <row r="820" spans="5:49" x14ac:dyDescent="0.3">
      <c r="E820">
        <v>817</v>
      </c>
      <c r="F820" t="s">
        <v>1071</v>
      </c>
      <c r="G820" t="s">
        <v>5092</v>
      </c>
      <c r="M820">
        <v>813</v>
      </c>
      <c r="S820">
        <v>827</v>
      </c>
      <c r="Y820" t="s">
        <v>2068</v>
      </c>
      <c r="Z820" t="s">
        <v>1071</v>
      </c>
      <c r="AB820" s="57" t="s">
        <v>3072</v>
      </c>
      <c r="AC820" t="s">
        <v>4071</v>
      </c>
      <c r="AE820">
        <v>817</v>
      </c>
      <c r="AK820">
        <v>827</v>
      </c>
      <c r="AQ820">
        <v>818</v>
      </c>
      <c r="AR820" t="s">
        <v>2069</v>
      </c>
      <c r="AT820" t="s">
        <v>1072</v>
      </c>
      <c r="AU820" t="s">
        <v>3073</v>
      </c>
      <c r="AW820" t="s">
        <v>4072</v>
      </c>
    </row>
    <row r="821" spans="5:49" x14ac:dyDescent="0.3">
      <c r="E821">
        <v>818</v>
      </c>
      <c r="F821" t="s">
        <v>1072</v>
      </c>
      <c r="G821" t="s">
        <v>5093</v>
      </c>
      <c r="M821">
        <v>814</v>
      </c>
      <c r="S821">
        <v>828</v>
      </c>
      <c r="Y821" t="s">
        <v>2069</v>
      </c>
      <c r="Z821" t="s">
        <v>1072</v>
      </c>
      <c r="AB821" s="57" t="s">
        <v>3073</v>
      </c>
      <c r="AC821" t="s">
        <v>4072</v>
      </c>
      <c r="AE821">
        <v>818</v>
      </c>
      <c r="AK821">
        <v>828</v>
      </c>
      <c r="AQ821">
        <v>819</v>
      </c>
      <c r="AR821" t="s">
        <v>2070</v>
      </c>
      <c r="AT821" t="s">
        <v>1073</v>
      </c>
      <c r="AU821" t="s">
        <v>3074</v>
      </c>
      <c r="AW821" t="s">
        <v>4073</v>
      </c>
    </row>
    <row r="822" spans="5:49" x14ac:dyDescent="0.3">
      <c r="E822">
        <v>819</v>
      </c>
      <c r="F822" t="s">
        <v>1073</v>
      </c>
      <c r="G822" t="s">
        <v>5094</v>
      </c>
      <c r="M822">
        <v>815</v>
      </c>
      <c r="S822">
        <v>829</v>
      </c>
      <c r="Y822" t="s">
        <v>2070</v>
      </c>
      <c r="Z822" t="s">
        <v>1073</v>
      </c>
      <c r="AB822" s="57" t="s">
        <v>3074</v>
      </c>
      <c r="AC822" t="s">
        <v>4073</v>
      </c>
      <c r="AE822">
        <v>819</v>
      </c>
      <c r="AK822">
        <v>829</v>
      </c>
      <c r="AQ822">
        <v>820</v>
      </c>
      <c r="AR822" t="s">
        <v>2071</v>
      </c>
      <c r="AT822" t="s">
        <v>1074</v>
      </c>
      <c r="AU822" t="s">
        <v>3075</v>
      </c>
      <c r="AW822" t="s">
        <v>4074</v>
      </c>
    </row>
    <row r="823" spans="5:49" x14ac:dyDescent="0.3">
      <c r="E823">
        <v>820</v>
      </c>
      <c r="F823" t="s">
        <v>1074</v>
      </c>
      <c r="G823" t="s">
        <v>5095</v>
      </c>
      <c r="M823">
        <v>816</v>
      </c>
      <c r="S823">
        <v>830</v>
      </c>
      <c r="Y823" t="s">
        <v>2071</v>
      </c>
      <c r="Z823" t="s">
        <v>1074</v>
      </c>
      <c r="AB823" s="57" t="s">
        <v>3075</v>
      </c>
      <c r="AC823" t="s">
        <v>4074</v>
      </c>
      <c r="AE823">
        <v>820</v>
      </c>
      <c r="AK823">
        <v>830</v>
      </c>
      <c r="AQ823">
        <v>821</v>
      </c>
      <c r="AR823" t="s">
        <v>2072</v>
      </c>
      <c r="AT823" t="s">
        <v>1075</v>
      </c>
      <c r="AU823" t="s">
        <v>3076</v>
      </c>
      <c r="AW823" t="s">
        <v>4075</v>
      </c>
    </row>
    <row r="824" spans="5:49" x14ac:dyDescent="0.3">
      <c r="E824">
        <v>821</v>
      </c>
      <c r="F824" t="s">
        <v>1075</v>
      </c>
      <c r="G824" t="s">
        <v>5096</v>
      </c>
      <c r="M824">
        <v>817</v>
      </c>
      <c r="S824">
        <v>831</v>
      </c>
      <c r="Y824" t="s">
        <v>2072</v>
      </c>
      <c r="Z824" t="s">
        <v>1075</v>
      </c>
      <c r="AB824" s="57" t="s">
        <v>3076</v>
      </c>
      <c r="AC824" t="s">
        <v>4075</v>
      </c>
      <c r="AE824">
        <v>821</v>
      </c>
      <c r="AK824">
        <v>831</v>
      </c>
      <c r="AQ824">
        <v>822</v>
      </c>
      <c r="AR824" t="s">
        <v>2073</v>
      </c>
      <c r="AT824" t="s">
        <v>1076</v>
      </c>
      <c r="AU824" t="s">
        <v>3077</v>
      </c>
      <c r="AW824" t="s">
        <v>4076</v>
      </c>
    </row>
    <row r="825" spans="5:49" x14ac:dyDescent="0.3">
      <c r="E825">
        <v>822</v>
      </c>
      <c r="F825" t="s">
        <v>1076</v>
      </c>
      <c r="G825" t="s">
        <v>5097</v>
      </c>
      <c r="M825">
        <v>818</v>
      </c>
      <c r="S825">
        <v>832</v>
      </c>
      <c r="Y825" t="s">
        <v>2073</v>
      </c>
      <c r="Z825" t="s">
        <v>1076</v>
      </c>
      <c r="AB825" s="57" t="s">
        <v>3077</v>
      </c>
      <c r="AC825" t="s">
        <v>4076</v>
      </c>
      <c r="AE825">
        <v>822</v>
      </c>
      <c r="AK825">
        <v>832</v>
      </c>
      <c r="AQ825">
        <v>823</v>
      </c>
      <c r="AR825" t="s">
        <v>2074</v>
      </c>
      <c r="AT825" t="s">
        <v>1077</v>
      </c>
      <c r="AU825" t="s">
        <v>3078</v>
      </c>
      <c r="AW825" t="s">
        <v>4077</v>
      </c>
    </row>
    <row r="826" spans="5:49" x14ac:dyDescent="0.3">
      <c r="E826">
        <v>823</v>
      </c>
      <c r="F826" t="s">
        <v>1077</v>
      </c>
      <c r="G826" t="s">
        <v>5098</v>
      </c>
      <c r="M826">
        <v>819</v>
      </c>
      <c r="S826">
        <v>833</v>
      </c>
      <c r="Y826" t="s">
        <v>2074</v>
      </c>
      <c r="Z826" t="s">
        <v>1077</v>
      </c>
      <c r="AB826" s="57" t="s">
        <v>3078</v>
      </c>
      <c r="AC826" t="s">
        <v>4077</v>
      </c>
      <c r="AE826">
        <v>823</v>
      </c>
      <c r="AK826">
        <v>833</v>
      </c>
      <c r="AQ826">
        <v>824</v>
      </c>
      <c r="AR826" t="s">
        <v>2075</v>
      </c>
      <c r="AT826" t="s">
        <v>1078</v>
      </c>
      <c r="AU826" t="s">
        <v>3079</v>
      </c>
      <c r="AW826" t="s">
        <v>4078</v>
      </c>
    </row>
    <row r="827" spans="5:49" x14ac:dyDescent="0.3">
      <c r="E827">
        <v>824</v>
      </c>
      <c r="F827" t="s">
        <v>1078</v>
      </c>
      <c r="G827" t="s">
        <v>5099</v>
      </c>
      <c r="M827">
        <v>820</v>
      </c>
      <c r="S827">
        <v>834</v>
      </c>
      <c r="Y827" t="s">
        <v>2075</v>
      </c>
      <c r="Z827" t="s">
        <v>1078</v>
      </c>
      <c r="AB827" s="57" t="s">
        <v>3079</v>
      </c>
      <c r="AC827" t="s">
        <v>4078</v>
      </c>
      <c r="AE827">
        <v>824</v>
      </c>
      <c r="AK827">
        <v>834</v>
      </c>
      <c r="AQ827">
        <v>825</v>
      </c>
      <c r="AR827" t="s">
        <v>2076</v>
      </c>
      <c r="AT827" t="s">
        <v>1079</v>
      </c>
      <c r="AU827" t="s">
        <v>3080</v>
      </c>
      <c r="AW827" t="s">
        <v>4079</v>
      </c>
    </row>
    <row r="828" spans="5:49" x14ac:dyDescent="0.3">
      <c r="E828">
        <v>825</v>
      </c>
      <c r="F828" t="s">
        <v>1079</v>
      </c>
      <c r="G828" t="s">
        <v>5100</v>
      </c>
      <c r="M828">
        <v>821</v>
      </c>
      <c r="S828">
        <v>835</v>
      </c>
      <c r="Y828" t="s">
        <v>2076</v>
      </c>
      <c r="Z828" t="s">
        <v>1079</v>
      </c>
      <c r="AB828" s="57" t="s">
        <v>3080</v>
      </c>
      <c r="AC828" t="s">
        <v>4079</v>
      </c>
      <c r="AE828">
        <v>825</v>
      </c>
      <c r="AK828">
        <v>835</v>
      </c>
      <c r="AQ828">
        <v>826</v>
      </c>
      <c r="AR828" t="s">
        <v>2077</v>
      </c>
      <c r="AT828" t="s">
        <v>1080</v>
      </c>
      <c r="AU828" t="s">
        <v>3081</v>
      </c>
      <c r="AW828" t="s">
        <v>4080</v>
      </c>
    </row>
    <row r="829" spans="5:49" x14ac:dyDescent="0.3">
      <c r="E829">
        <v>826</v>
      </c>
      <c r="F829" t="s">
        <v>1080</v>
      </c>
      <c r="G829" t="s">
        <v>5101</v>
      </c>
      <c r="M829">
        <v>822</v>
      </c>
      <c r="S829">
        <v>836</v>
      </c>
      <c r="Y829" t="s">
        <v>2077</v>
      </c>
      <c r="Z829" t="s">
        <v>1080</v>
      </c>
      <c r="AB829" s="57" t="s">
        <v>3081</v>
      </c>
      <c r="AC829" t="s">
        <v>4080</v>
      </c>
      <c r="AE829">
        <v>826</v>
      </c>
      <c r="AK829">
        <v>836</v>
      </c>
      <c r="AQ829">
        <v>827</v>
      </c>
      <c r="AR829" t="s">
        <v>2078</v>
      </c>
      <c r="AT829" t="s">
        <v>1081</v>
      </c>
      <c r="AU829" t="s">
        <v>3082</v>
      </c>
      <c r="AW829" t="s">
        <v>4081</v>
      </c>
    </row>
    <row r="830" spans="5:49" x14ac:dyDescent="0.3">
      <c r="E830">
        <v>827</v>
      </c>
      <c r="F830" t="s">
        <v>1081</v>
      </c>
      <c r="G830" t="s">
        <v>5102</v>
      </c>
      <c r="M830">
        <v>823</v>
      </c>
      <c r="S830">
        <v>837</v>
      </c>
      <c r="Y830" t="s">
        <v>2078</v>
      </c>
      <c r="Z830" t="s">
        <v>1081</v>
      </c>
      <c r="AB830" s="57" t="s">
        <v>3082</v>
      </c>
      <c r="AC830" t="s">
        <v>4081</v>
      </c>
      <c r="AE830">
        <v>827</v>
      </c>
      <c r="AK830">
        <v>837</v>
      </c>
      <c r="AQ830">
        <v>828</v>
      </c>
      <c r="AR830" t="s">
        <v>2079</v>
      </c>
      <c r="AT830" t="s">
        <v>1082</v>
      </c>
      <c r="AU830" t="s">
        <v>3083</v>
      </c>
      <c r="AW830" t="s">
        <v>4082</v>
      </c>
    </row>
    <row r="831" spans="5:49" x14ac:dyDescent="0.3">
      <c r="E831">
        <v>828</v>
      </c>
      <c r="F831" t="s">
        <v>1082</v>
      </c>
      <c r="G831" t="s">
        <v>5103</v>
      </c>
      <c r="M831">
        <v>824</v>
      </c>
      <c r="S831">
        <v>838</v>
      </c>
      <c r="Y831" t="s">
        <v>2079</v>
      </c>
      <c r="Z831" t="s">
        <v>1082</v>
      </c>
      <c r="AB831" s="57" t="s">
        <v>3083</v>
      </c>
      <c r="AC831" t="s">
        <v>4082</v>
      </c>
      <c r="AE831">
        <v>828</v>
      </c>
      <c r="AK831">
        <v>838</v>
      </c>
      <c r="AQ831">
        <v>829</v>
      </c>
      <c r="AR831" t="s">
        <v>2080</v>
      </c>
      <c r="AT831" t="s">
        <v>1083</v>
      </c>
      <c r="AU831" t="s">
        <v>3084</v>
      </c>
      <c r="AW831" t="s">
        <v>4083</v>
      </c>
    </row>
    <row r="832" spans="5:49" x14ac:dyDescent="0.3">
      <c r="E832">
        <v>829</v>
      </c>
      <c r="F832" t="s">
        <v>1083</v>
      </c>
      <c r="G832" t="s">
        <v>5104</v>
      </c>
      <c r="M832">
        <v>825</v>
      </c>
      <c r="S832">
        <v>839</v>
      </c>
      <c r="Y832" t="s">
        <v>2080</v>
      </c>
      <c r="Z832" t="s">
        <v>1083</v>
      </c>
      <c r="AB832" s="57" t="s">
        <v>3084</v>
      </c>
      <c r="AC832" t="s">
        <v>4083</v>
      </c>
      <c r="AE832">
        <v>829</v>
      </c>
      <c r="AK832">
        <v>839</v>
      </c>
      <c r="AQ832">
        <v>830</v>
      </c>
      <c r="AR832" t="s">
        <v>2081</v>
      </c>
      <c r="AT832" t="s">
        <v>1084</v>
      </c>
      <c r="AU832" t="s">
        <v>3085</v>
      </c>
      <c r="AW832" t="s">
        <v>4084</v>
      </c>
    </row>
    <row r="833" spans="5:49" x14ac:dyDescent="0.3">
      <c r="E833">
        <v>830</v>
      </c>
      <c r="F833" t="s">
        <v>1084</v>
      </c>
      <c r="G833" t="s">
        <v>5105</v>
      </c>
      <c r="M833">
        <v>826</v>
      </c>
      <c r="S833">
        <v>840</v>
      </c>
      <c r="Y833" t="s">
        <v>2081</v>
      </c>
      <c r="Z833" t="s">
        <v>1084</v>
      </c>
      <c r="AB833" s="57" t="s">
        <v>3085</v>
      </c>
      <c r="AC833" t="s">
        <v>4084</v>
      </c>
      <c r="AE833">
        <v>830</v>
      </c>
      <c r="AK833">
        <v>840</v>
      </c>
      <c r="AQ833">
        <v>831</v>
      </c>
      <c r="AR833" t="s">
        <v>2082</v>
      </c>
      <c r="AT833" t="s">
        <v>1085</v>
      </c>
      <c r="AU833" t="s">
        <v>3086</v>
      </c>
      <c r="AW833" t="s">
        <v>4085</v>
      </c>
    </row>
    <row r="834" spans="5:49" x14ac:dyDescent="0.3">
      <c r="E834">
        <v>831</v>
      </c>
      <c r="F834" t="s">
        <v>1085</v>
      </c>
      <c r="G834" t="s">
        <v>5106</v>
      </c>
      <c r="M834">
        <v>827</v>
      </c>
      <c r="S834">
        <v>841</v>
      </c>
      <c r="Y834" t="s">
        <v>2082</v>
      </c>
      <c r="Z834" t="s">
        <v>1085</v>
      </c>
      <c r="AB834" s="57" t="s">
        <v>3086</v>
      </c>
      <c r="AC834" t="s">
        <v>4085</v>
      </c>
      <c r="AE834">
        <v>831</v>
      </c>
      <c r="AK834">
        <v>841</v>
      </c>
      <c r="AQ834">
        <v>832</v>
      </c>
      <c r="AR834" t="s">
        <v>2083</v>
      </c>
      <c r="AT834" t="s">
        <v>1086</v>
      </c>
      <c r="AU834" t="s">
        <v>3087</v>
      </c>
      <c r="AW834" t="s">
        <v>4086</v>
      </c>
    </row>
    <row r="835" spans="5:49" x14ac:dyDescent="0.3">
      <c r="E835">
        <v>832</v>
      </c>
      <c r="F835" t="s">
        <v>1086</v>
      </c>
      <c r="G835" t="s">
        <v>5107</v>
      </c>
      <c r="M835">
        <v>828</v>
      </c>
      <c r="S835">
        <v>842</v>
      </c>
      <c r="Y835" t="s">
        <v>2083</v>
      </c>
      <c r="Z835" t="s">
        <v>1086</v>
      </c>
      <c r="AB835" s="57" t="s">
        <v>3087</v>
      </c>
      <c r="AC835" t="s">
        <v>4086</v>
      </c>
      <c r="AE835">
        <v>832</v>
      </c>
      <c r="AK835">
        <v>842</v>
      </c>
      <c r="AQ835">
        <v>833</v>
      </c>
      <c r="AR835" t="s">
        <v>2084</v>
      </c>
      <c r="AT835" t="s">
        <v>1087</v>
      </c>
      <c r="AU835" t="s">
        <v>3088</v>
      </c>
      <c r="AW835" t="s">
        <v>4087</v>
      </c>
    </row>
    <row r="836" spans="5:49" x14ac:dyDescent="0.3">
      <c r="E836">
        <v>833</v>
      </c>
      <c r="F836" t="s">
        <v>1087</v>
      </c>
      <c r="G836" t="s">
        <v>5108</v>
      </c>
      <c r="M836">
        <v>829</v>
      </c>
      <c r="S836">
        <v>843</v>
      </c>
      <c r="Y836" t="s">
        <v>2084</v>
      </c>
      <c r="Z836" t="s">
        <v>1087</v>
      </c>
      <c r="AB836" s="57" t="s">
        <v>3088</v>
      </c>
      <c r="AC836" t="s">
        <v>4087</v>
      </c>
      <c r="AE836">
        <v>833</v>
      </c>
      <c r="AK836">
        <v>843</v>
      </c>
      <c r="AQ836">
        <v>834</v>
      </c>
      <c r="AR836" t="s">
        <v>2085</v>
      </c>
      <c r="AT836" t="s">
        <v>1088</v>
      </c>
      <c r="AU836" t="s">
        <v>3089</v>
      </c>
      <c r="AW836" t="s">
        <v>4088</v>
      </c>
    </row>
    <row r="837" spans="5:49" x14ac:dyDescent="0.3">
      <c r="E837">
        <v>834</v>
      </c>
      <c r="F837" t="s">
        <v>1088</v>
      </c>
      <c r="G837" t="s">
        <v>5109</v>
      </c>
      <c r="M837">
        <v>830</v>
      </c>
      <c r="S837">
        <v>844</v>
      </c>
      <c r="Y837" t="s">
        <v>2085</v>
      </c>
      <c r="Z837" t="s">
        <v>1088</v>
      </c>
      <c r="AB837" s="57" t="s">
        <v>3089</v>
      </c>
      <c r="AC837" t="s">
        <v>4088</v>
      </c>
      <c r="AE837">
        <v>834</v>
      </c>
      <c r="AK837">
        <v>844</v>
      </c>
      <c r="AQ837">
        <v>835</v>
      </c>
      <c r="AR837" t="s">
        <v>2086</v>
      </c>
      <c r="AT837" t="s">
        <v>1089</v>
      </c>
      <c r="AU837" t="s">
        <v>3090</v>
      </c>
      <c r="AW837" t="s">
        <v>4089</v>
      </c>
    </row>
    <row r="838" spans="5:49" x14ac:dyDescent="0.3">
      <c r="E838">
        <v>835</v>
      </c>
      <c r="F838" t="s">
        <v>1089</v>
      </c>
      <c r="G838" t="s">
        <v>5110</v>
      </c>
      <c r="M838">
        <v>831</v>
      </c>
      <c r="S838">
        <v>845</v>
      </c>
      <c r="Y838" t="s">
        <v>2086</v>
      </c>
      <c r="Z838" t="s">
        <v>1089</v>
      </c>
      <c r="AB838" s="57" t="s">
        <v>3090</v>
      </c>
      <c r="AC838" t="s">
        <v>4089</v>
      </c>
      <c r="AE838">
        <v>835</v>
      </c>
      <c r="AK838">
        <v>845</v>
      </c>
      <c r="AQ838">
        <v>836</v>
      </c>
      <c r="AR838" t="s">
        <v>2087</v>
      </c>
      <c r="AT838" t="s">
        <v>1090</v>
      </c>
      <c r="AU838" t="s">
        <v>3091</v>
      </c>
      <c r="AW838" t="s">
        <v>4090</v>
      </c>
    </row>
    <row r="839" spans="5:49" x14ac:dyDescent="0.3">
      <c r="E839">
        <v>836</v>
      </c>
      <c r="F839" t="s">
        <v>1090</v>
      </c>
      <c r="G839" t="s">
        <v>5111</v>
      </c>
      <c r="M839">
        <v>832</v>
      </c>
      <c r="S839">
        <v>846</v>
      </c>
      <c r="Y839" t="s">
        <v>2087</v>
      </c>
      <c r="Z839" t="s">
        <v>1090</v>
      </c>
      <c r="AB839" s="57" t="s">
        <v>3091</v>
      </c>
      <c r="AC839" t="s">
        <v>4090</v>
      </c>
      <c r="AE839">
        <v>836</v>
      </c>
      <c r="AK839">
        <v>846</v>
      </c>
      <c r="AQ839">
        <v>837</v>
      </c>
      <c r="AR839" t="s">
        <v>2088</v>
      </c>
      <c r="AT839" t="s">
        <v>1091</v>
      </c>
      <c r="AU839" t="s">
        <v>3092</v>
      </c>
      <c r="AW839" t="s">
        <v>4091</v>
      </c>
    </row>
    <row r="840" spans="5:49" x14ac:dyDescent="0.3">
      <c r="E840">
        <v>837</v>
      </c>
      <c r="F840" t="s">
        <v>1091</v>
      </c>
      <c r="G840" t="s">
        <v>5112</v>
      </c>
      <c r="M840">
        <v>833</v>
      </c>
      <c r="S840">
        <v>847</v>
      </c>
      <c r="Y840" t="s">
        <v>2088</v>
      </c>
      <c r="Z840" t="s">
        <v>1091</v>
      </c>
      <c r="AB840" s="57" t="s">
        <v>3092</v>
      </c>
      <c r="AC840" t="s">
        <v>4091</v>
      </c>
      <c r="AE840">
        <v>837</v>
      </c>
      <c r="AK840">
        <v>847</v>
      </c>
      <c r="AQ840">
        <v>838</v>
      </c>
      <c r="AR840" t="s">
        <v>2089</v>
      </c>
      <c r="AT840" t="s">
        <v>1092</v>
      </c>
      <c r="AU840" t="s">
        <v>3093</v>
      </c>
      <c r="AW840" t="s">
        <v>4092</v>
      </c>
    </row>
    <row r="841" spans="5:49" x14ac:dyDescent="0.3">
      <c r="E841">
        <v>838</v>
      </c>
      <c r="F841" t="s">
        <v>1092</v>
      </c>
      <c r="G841" t="s">
        <v>5113</v>
      </c>
      <c r="M841">
        <v>834</v>
      </c>
      <c r="S841">
        <v>848</v>
      </c>
      <c r="Y841" t="s">
        <v>2089</v>
      </c>
      <c r="Z841" t="s">
        <v>1092</v>
      </c>
      <c r="AB841" s="57" t="s">
        <v>3093</v>
      </c>
      <c r="AC841" t="s">
        <v>4092</v>
      </c>
      <c r="AE841">
        <v>838</v>
      </c>
      <c r="AK841">
        <v>848</v>
      </c>
      <c r="AQ841">
        <v>839</v>
      </c>
      <c r="AR841" t="s">
        <v>2090</v>
      </c>
      <c r="AT841" t="s">
        <v>1093</v>
      </c>
      <c r="AU841" t="s">
        <v>3094</v>
      </c>
      <c r="AW841" t="s">
        <v>4093</v>
      </c>
    </row>
    <row r="842" spans="5:49" x14ac:dyDescent="0.3">
      <c r="E842">
        <v>839</v>
      </c>
      <c r="F842" t="s">
        <v>1093</v>
      </c>
      <c r="G842" t="s">
        <v>5114</v>
      </c>
      <c r="M842">
        <v>835</v>
      </c>
      <c r="S842">
        <v>849</v>
      </c>
      <c r="Y842" t="s">
        <v>2090</v>
      </c>
      <c r="Z842" t="s">
        <v>1093</v>
      </c>
      <c r="AB842" s="57" t="s">
        <v>3094</v>
      </c>
      <c r="AC842" t="s">
        <v>4093</v>
      </c>
      <c r="AE842">
        <v>839</v>
      </c>
      <c r="AK842">
        <v>849</v>
      </c>
      <c r="AQ842">
        <v>840</v>
      </c>
      <c r="AR842" t="s">
        <v>2091</v>
      </c>
      <c r="AT842" t="s">
        <v>1094</v>
      </c>
      <c r="AU842" t="s">
        <v>3095</v>
      </c>
      <c r="AW842" t="s">
        <v>4094</v>
      </c>
    </row>
    <row r="843" spans="5:49" x14ac:dyDescent="0.3">
      <c r="E843">
        <v>840</v>
      </c>
      <c r="F843" t="s">
        <v>1094</v>
      </c>
      <c r="G843" t="s">
        <v>5115</v>
      </c>
      <c r="M843">
        <v>836</v>
      </c>
      <c r="S843">
        <v>850</v>
      </c>
      <c r="Y843" t="s">
        <v>2091</v>
      </c>
      <c r="Z843" t="s">
        <v>1094</v>
      </c>
      <c r="AB843" s="57" t="s">
        <v>3095</v>
      </c>
      <c r="AC843" t="s">
        <v>4094</v>
      </c>
      <c r="AE843">
        <v>840</v>
      </c>
      <c r="AK843">
        <v>850</v>
      </c>
      <c r="AQ843">
        <v>841</v>
      </c>
      <c r="AR843" t="s">
        <v>2092</v>
      </c>
      <c r="AT843" t="s">
        <v>1095</v>
      </c>
      <c r="AU843" t="s">
        <v>3096</v>
      </c>
      <c r="AW843" t="s">
        <v>4095</v>
      </c>
    </row>
    <row r="844" spans="5:49" x14ac:dyDescent="0.3">
      <c r="E844">
        <v>841</v>
      </c>
      <c r="F844" t="s">
        <v>1095</v>
      </c>
      <c r="G844" t="s">
        <v>5116</v>
      </c>
      <c r="M844">
        <v>837</v>
      </c>
      <c r="S844">
        <v>851</v>
      </c>
      <c r="Y844" t="s">
        <v>2092</v>
      </c>
      <c r="Z844" t="s">
        <v>1095</v>
      </c>
      <c r="AB844" s="57" t="s">
        <v>3096</v>
      </c>
      <c r="AC844" t="s">
        <v>4095</v>
      </c>
      <c r="AE844">
        <v>841</v>
      </c>
      <c r="AK844">
        <v>851</v>
      </c>
      <c r="AQ844">
        <v>842</v>
      </c>
      <c r="AR844" t="s">
        <v>2093</v>
      </c>
      <c r="AT844" t="s">
        <v>1096</v>
      </c>
      <c r="AU844" t="s">
        <v>3097</v>
      </c>
      <c r="AW844" t="s">
        <v>4096</v>
      </c>
    </row>
    <row r="845" spans="5:49" x14ac:dyDescent="0.3">
      <c r="E845">
        <v>842</v>
      </c>
      <c r="F845" t="s">
        <v>1096</v>
      </c>
      <c r="G845" t="s">
        <v>5117</v>
      </c>
      <c r="M845">
        <v>838</v>
      </c>
      <c r="S845">
        <v>852</v>
      </c>
      <c r="Y845" t="s">
        <v>2093</v>
      </c>
      <c r="Z845" t="s">
        <v>1096</v>
      </c>
      <c r="AB845" s="57" t="s">
        <v>3097</v>
      </c>
      <c r="AC845" t="s">
        <v>4096</v>
      </c>
      <c r="AE845">
        <v>842</v>
      </c>
      <c r="AK845">
        <v>852</v>
      </c>
      <c r="AQ845">
        <v>843</v>
      </c>
      <c r="AR845" t="s">
        <v>2094</v>
      </c>
      <c r="AT845" t="s">
        <v>1097</v>
      </c>
      <c r="AU845" t="s">
        <v>3098</v>
      </c>
      <c r="AW845" t="s">
        <v>4097</v>
      </c>
    </row>
    <row r="846" spans="5:49" x14ac:dyDescent="0.3">
      <c r="E846">
        <v>843</v>
      </c>
      <c r="F846" t="s">
        <v>1097</v>
      </c>
      <c r="G846" t="s">
        <v>5118</v>
      </c>
      <c r="M846">
        <v>839</v>
      </c>
      <c r="S846">
        <v>853</v>
      </c>
      <c r="Y846" t="s">
        <v>2094</v>
      </c>
      <c r="Z846" t="s">
        <v>1097</v>
      </c>
      <c r="AB846" s="57" t="s">
        <v>3098</v>
      </c>
      <c r="AC846" t="s">
        <v>4097</v>
      </c>
      <c r="AE846">
        <v>843</v>
      </c>
      <c r="AK846">
        <v>853</v>
      </c>
      <c r="AQ846">
        <v>844</v>
      </c>
      <c r="AR846" t="s">
        <v>2095</v>
      </c>
      <c r="AT846" t="s">
        <v>1098</v>
      </c>
      <c r="AU846" t="s">
        <v>3099</v>
      </c>
      <c r="AW846" t="s">
        <v>4098</v>
      </c>
    </row>
    <row r="847" spans="5:49" x14ac:dyDescent="0.3">
      <c r="E847">
        <v>844</v>
      </c>
      <c r="F847" t="s">
        <v>1098</v>
      </c>
      <c r="G847" t="s">
        <v>5119</v>
      </c>
      <c r="M847">
        <v>840</v>
      </c>
      <c r="S847">
        <v>854</v>
      </c>
      <c r="Y847" t="s">
        <v>2095</v>
      </c>
      <c r="Z847" t="s">
        <v>1098</v>
      </c>
      <c r="AB847" s="57" t="s">
        <v>3099</v>
      </c>
      <c r="AC847" t="s">
        <v>4098</v>
      </c>
      <c r="AE847">
        <v>844</v>
      </c>
      <c r="AK847">
        <v>854</v>
      </c>
      <c r="AQ847">
        <v>845</v>
      </c>
      <c r="AR847" t="s">
        <v>2096</v>
      </c>
      <c r="AT847" t="s">
        <v>1099</v>
      </c>
      <c r="AU847" t="s">
        <v>3100</v>
      </c>
      <c r="AW847" t="s">
        <v>4099</v>
      </c>
    </row>
    <row r="848" spans="5:49" x14ac:dyDescent="0.3">
      <c r="E848">
        <v>845</v>
      </c>
      <c r="F848" t="s">
        <v>1099</v>
      </c>
      <c r="G848" t="s">
        <v>5120</v>
      </c>
      <c r="M848">
        <v>841</v>
      </c>
      <c r="S848">
        <v>855</v>
      </c>
      <c r="Y848" t="s">
        <v>2096</v>
      </c>
      <c r="Z848" t="s">
        <v>1099</v>
      </c>
      <c r="AB848" s="57" t="s">
        <v>3100</v>
      </c>
      <c r="AC848" t="s">
        <v>4099</v>
      </c>
      <c r="AE848">
        <v>845</v>
      </c>
      <c r="AK848">
        <v>855</v>
      </c>
      <c r="AQ848">
        <v>846</v>
      </c>
      <c r="AR848" t="s">
        <v>2097</v>
      </c>
      <c r="AT848" t="s">
        <v>1100</v>
      </c>
      <c r="AU848" t="s">
        <v>3101</v>
      </c>
      <c r="AW848" t="s">
        <v>4100</v>
      </c>
    </row>
    <row r="849" spans="5:49" x14ac:dyDescent="0.3">
      <c r="E849">
        <v>846</v>
      </c>
      <c r="F849" t="s">
        <v>1100</v>
      </c>
      <c r="G849" t="s">
        <v>5121</v>
      </c>
      <c r="M849">
        <v>842</v>
      </c>
      <c r="S849">
        <v>856</v>
      </c>
      <c r="Y849" t="s">
        <v>2097</v>
      </c>
      <c r="Z849" t="s">
        <v>1100</v>
      </c>
      <c r="AB849" s="57" t="s">
        <v>3101</v>
      </c>
      <c r="AC849" t="s">
        <v>4100</v>
      </c>
      <c r="AE849">
        <v>846</v>
      </c>
      <c r="AK849">
        <v>856</v>
      </c>
      <c r="AQ849">
        <v>847</v>
      </c>
      <c r="AR849" t="s">
        <v>2098</v>
      </c>
      <c r="AT849" t="s">
        <v>1101</v>
      </c>
      <c r="AU849" t="s">
        <v>3102</v>
      </c>
      <c r="AW849" t="s">
        <v>4101</v>
      </c>
    </row>
    <row r="850" spans="5:49" x14ac:dyDescent="0.3">
      <c r="E850">
        <v>847</v>
      </c>
      <c r="F850" t="s">
        <v>1101</v>
      </c>
      <c r="G850" t="s">
        <v>5122</v>
      </c>
      <c r="M850">
        <v>843</v>
      </c>
      <c r="S850">
        <v>857</v>
      </c>
      <c r="Y850" t="s">
        <v>2098</v>
      </c>
      <c r="Z850" t="s">
        <v>1101</v>
      </c>
      <c r="AB850" s="57" t="s">
        <v>3102</v>
      </c>
      <c r="AC850" t="s">
        <v>4101</v>
      </c>
      <c r="AE850">
        <v>847</v>
      </c>
      <c r="AK850">
        <v>857</v>
      </c>
      <c r="AQ850">
        <v>848</v>
      </c>
      <c r="AR850" t="s">
        <v>2099</v>
      </c>
      <c r="AT850" t="s">
        <v>1102</v>
      </c>
      <c r="AU850" t="s">
        <v>3103</v>
      </c>
      <c r="AW850" t="s">
        <v>4102</v>
      </c>
    </row>
    <row r="851" spans="5:49" x14ac:dyDescent="0.3">
      <c r="E851">
        <v>848</v>
      </c>
      <c r="F851" t="s">
        <v>1102</v>
      </c>
      <c r="G851" t="s">
        <v>5123</v>
      </c>
      <c r="M851">
        <v>844</v>
      </c>
      <c r="S851">
        <v>858</v>
      </c>
      <c r="Y851" t="s">
        <v>2099</v>
      </c>
      <c r="Z851" t="s">
        <v>1102</v>
      </c>
      <c r="AB851" s="57" t="s">
        <v>3103</v>
      </c>
      <c r="AC851" t="s">
        <v>4102</v>
      </c>
      <c r="AE851">
        <v>848</v>
      </c>
      <c r="AK851">
        <v>858</v>
      </c>
      <c r="AQ851">
        <v>849</v>
      </c>
      <c r="AR851" t="s">
        <v>2100</v>
      </c>
      <c r="AT851" t="s">
        <v>1103</v>
      </c>
      <c r="AU851" t="s">
        <v>3104</v>
      </c>
      <c r="AW851" t="s">
        <v>4103</v>
      </c>
    </row>
    <row r="852" spans="5:49" x14ac:dyDescent="0.3">
      <c r="E852">
        <v>849</v>
      </c>
      <c r="F852" t="s">
        <v>1103</v>
      </c>
      <c r="G852" t="s">
        <v>5124</v>
      </c>
      <c r="M852">
        <v>845</v>
      </c>
      <c r="S852">
        <v>859</v>
      </c>
      <c r="Y852" t="s">
        <v>2100</v>
      </c>
      <c r="Z852" t="s">
        <v>1103</v>
      </c>
      <c r="AB852" s="57" t="s">
        <v>3104</v>
      </c>
      <c r="AC852" t="s">
        <v>4103</v>
      </c>
      <c r="AE852">
        <v>849</v>
      </c>
      <c r="AK852">
        <v>859</v>
      </c>
      <c r="AQ852">
        <v>850</v>
      </c>
      <c r="AR852" t="s">
        <v>2101</v>
      </c>
      <c r="AT852" t="s">
        <v>1104</v>
      </c>
      <c r="AU852" t="s">
        <v>3105</v>
      </c>
      <c r="AW852" t="s">
        <v>4104</v>
      </c>
    </row>
    <row r="853" spans="5:49" x14ac:dyDescent="0.3">
      <c r="E853">
        <v>850</v>
      </c>
      <c r="F853" t="s">
        <v>1104</v>
      </c>
      <c r="G853" t="s">
        <v>5125</v>
      </c>
      <c r="M853">
        <v>846</v>
      </c>
      <c r="S853">
        <v>860</v>
      </c>
      <c r="Y853" t="s">
        <v>2101</v>
      </c>
      <c r="Z853" t="s">
        <v>1104</v>
      </c>
      <c r="AB853" s="57" t="s">
        <v>3105</v>
      </c>
      <c r="AC853" t="s">
        <v>4104</v>
      </c>
      <c r="AE853">
        <v>850</v>
      </c>
      <c r="AK853">
        <v>860</v>
      </c>
      <c r="AQ853">
        <v>851</v>
      </c>
      <c r="AR853" t="s">
        <v>2102</v>
      </c>
      <c r="AT853" t="s">
        <v>1105</v>
      </c>
      <c r="AU853" t="s">
        <v>3106</v>
      </c>
      <c r="AW853" t="s">
        <v>4105</v>
      </c>
    </row>
    <row r="854" spans="5:49" x14ac:dyDescent="0.3">
      <c r="E854">
        <v>851</v>
      </c>
      <c r="F854" t="s">
        <v>1105</v>
      </c>
      <c r="G854" t="s">
        <v>5126</v>
      </c>
      <c r="M854">
        <v>847</v>
      </c>
      <c r="S854">
        <v>861</v>
      </c>
      <c r="Y854" t="s">
        <v>2102</v>
      </c>
      <c r="Z854" t="s">
        <v>1105</v>
      </c>
      <c r="AB854" s="57" t="s">
        <v>3106</v>
      </c>
      <c r="AC854" t="s">
        <v>4105</v>
      </c>
      <c r="AE854">
        <v>851</v>
      </c>
      <c r="AK854">
        <v>861</v>
      </c>
      <c r="AQ854">
        <v>852</v>
      </c>
      <c r="AR854" t="s">
        <v>2103</v>
      </c>
      <c r="AT854" t="s">
        <v>1106</v>
      </c>
      <c r="AU854" t="s">
        <v>3107</v>
      </c>
      <c r="AW854" t="s">
        <v>4106</v>
      </c>
    </row>
    <row r="855" spans="5:49" x14ac:dyDescent="0.3">
      <c r="E855">
        <v>852</v>
      </c>
      <c r="F855" t="s">
        <v>1106</v>
      </c>
      <c r="G855" t="s">
        <v>5127</v>
      </c>
      <c r="M855">
        <v>848</v>
      </c>
      <c r="S855">
        <v>862</v>
      </c>
      <c r="Y855" t="s">
        <v>2103</v>
      </c>
      <c r="Z855" t="s">
        <v>1106</v>
      </c>
      <c r="AB855" s="57" t="s">
        <v>3107</v>
      </c>
      <c r="AC855" t="s">
        <v>4106</v>
      </c>
      <c r="AE855">
        <v>852</v>
      </c>
      <c r="AK855">
        <v>862</v>
      </c>
      <c r="AQ855">
        <v>853</v>
      </c>
      <c r="AR855" t="s">
        <v>2104</v>
      </c>
      <c r="AT855" t="s">
        <v>1107</v>
      </c>
      <c r="AU855" t="s">
        <v>3108</v>
      </c>
      <c r="AW855" t="s">
        <v>4107</v>
      </c>
    </row>
    <row r="856" spans="5:49" x14ac:dyDescent="0.3">
      <c r="E856">
        <v>853</v>
      </c>
      <c r="F856" t="s">
        <v>1107</v>
      </c>
      <c r="G856" t="s">
        <v>5128</v>
      </c>
      <c r="M856">
        <v>849</v>
      </c>
      <c r="S856">
        <v>863</v>
      </c>
      <c r="Y856" t="s">
        <v>2104</v>
      </c>
      <c r="Z856" t="s">
        <v>1107</v>
      </c>
      <c r="AB856" s="57" t="s">
        <v>3108</v>
      </c>
      <c r="AC856" t="s">
        <v>4107</v>
      </c>
      <c r="AE856">
        <v>853</v>
      </c>
      <c r="AK856">
        <v>863</v>
      </c>
      <c r="AQ856">
        <v>854</v>
      </c>
      <c r="AR856" t="s">
        <v>2105</v>
      </c>
      <c r="AT856" t="s">
        <v>1108</v>
      </c>
      <c r="AU856" t="s">
        <v>3109</v>
      </c>
      <c r="AW856" t="s">
        <v>4108</v>
      </c>
    </row>
    <row r="857" spans="5:49" x14ac:dyDescent="0.3">
      <c r="E857">
        <v>854</v>
      </c>
      <c r="F857" t="s">
        <v>1108</v>
      </c>
      <c r="G857" t="s">
        <v>5129</v>
      </c>
      <c r="M857">
        <v>850</v>
      </c>
      <c r="S857">
        <v>864</v>
      </c>
      <c r="Y857" t="s">
        <v>2105</v>
      </c>
      <c r="Z857" t="s">
        <v>1108</v>
      </c>
      <c r="AB857" s="57" t="s">
        <v>3109</v>
      </c>
      <c r="AC857" t="s">
        <v>4108</v>
      </c>
      <c r="AE857">
        <v>854</v>
      </c>
      <c r="AK857">
        <v>864</v>
      </c>
      <c r="AQ857">
        <v>855</v>
      </c>
      <c r="AR857" t="s">
        <v>2106</v>
      </c>
      <c r="AT857" t="s">
        <v>1109</v>
      </c>
      <c r="AU857" t="s">
        <v>3110</v>
      </c>
      <c r="AW857" t="s">
        <v>4109</v>
      </c>
    </row>
    <row r="858" spans="5:49" x14ac:dyDescent="0.3">
      <c r="E858">
        <v>855</v>
      </c>
      <c r="F858" t="s">
        <v>1109</v>
      </c>
      <c r="G858" t="s">
        <v>5130</v>
      </c>
      <c r="M858">
        <v>851</v>
      </c>
      <c r="S858">
        <v>865</v>
      </c>
      <c r="Y858" t="s">
        <v>2106</v>
      </c>
      <c r="Z858" t="s">
        <v>1109</v>
      </c>
      <c r="AB858" s="57" t="s">
        <v>3110</v>
      </c>
      <c r="AC858" t="s">
        <v>4109</v>
      </c>
      <c r="AE858">
        <v>855</v>
      </c>
      <c r="AK858">
        <v>865</v>
      </c>
      <c r="AQ858">
        <v>856</v>
      </c>
      <c r="AR858" t="s">
        <v>2107</v>
      </c>
      <c r="AT858" t="s">
        <v>1110</v>
      </c>
      <c r="AU858" t="s">
        <v>3111</v>
      </c>
      <c r="AW858" t="s">
        <v>4110</v>
      </c>
    </row>
    <row r="859" spans="5:49" x14ac:dyDescent="0.3">
      <c r="E859">
        <v>856</v>
      </c>
      <c r="F859" t="s">
        <v>1110</v>
      </c>
      <c r="G859" t="s">
        <v>5131</v>
      </c>
      <c r="M859">
        <v>852</v>
      </c>
      <c r="S859">
        <v>866</v>
      </c>
      <c r="Y859" t="s">
        <v>2107</v>
      </c>
      <c r="Z859" t="s">
        <v>1110</v>
      </c>
      <c r="AB859" s="57" t="s">
        <v>3111</v>
      </c>
      <c r="AC859" t="s">
        <v>4110</v>
      </c>
      <c r="AE859">
        <v>856</v>
      </c>
      <c r="AK859">
        <v>866</v>
      </c>
      <c r="AQ859">
        <v>857</v>
      </c>
      <c r="AR859" t="s">
        <v>2108</v>
      </c>
      <c r="AT859" t="s">
        <v>1111</v>
      </c>
      <c r="AU859" t="s">
        <v>3112</v>
      </c>
      <c r="AW859" t="s">
        <v>4111</v>
      </c>
    </row>
    <row r="860" spans="5:49" x14ac:dyDescent="0.3">
      <c r="E860">
        <v>857</v>
      </c>
      <c r="F860" t="s">
        <v>1111</v>
      </c>
      <c r="G860" t="s">
        <v>5132</v>
      </c>
      <c r="M860">
        <v>853</v>
      </c>
      <c r="S860">
        <v>867</v>
      </c>
      <c r="Y860" t="s">
        <v>2108</v>
      </c>
      <c r="Z860" t="s">
        <v>1111</v>
      </c>
      <c r="AB860" s="57" t="s">
        <v>3112</v>
      </c>
      <c r="AC860" t="s">
        <v>4111</v>
      </c>
      <c r="AE860">
        <v>857</v>
      </c>
      <c r="AK860">
        <v>867</v>
      </c>
      <c r="AQ860">
        <v>858</v>
      </c>
      <c r="AR860" t="s">
        <v>2109</v>
      </c>
      <c r="AT860" t="s">
        <v>1112</v>
      </c>
      <c r="AU860" t="s">
        <v>3113</v>
      </c>
      <c r="AW860" t="s">
        <v>4112</v>
      </c>
    </row>
    <row r="861" spans="5:49" x14ac:dyDescent="0.3">
      <c r="E861">
        <v>858</v>
      </c>
      <c r="F861" t="s">
        <v>1112</v>
      </c>
      <c r="G861" t="s">
        <v>5133</v>
      </c>
      <c r="M861">
        <v>854</v>
      </c>
      <c r="S861">
        <v>868</v>
      </c>
      <c r="Y861" t="s">
        <v>2109</v>
      </c>
      <c r="Z861" t="s">
        <v>1112</v>
      </c>
      <c r="AB861" s="57" t="s">
        <v>3113</v>
      </c>
      <c r="AC861" t="s">
        <v>4112</v>
      </c>
      <c r="AE861">
        <v>858</v>
      </c>
      <c r="AK861">
        <v>868</v>
      </c>
      <c r="AQ861">
        <v>859</v>
      </c>
      <c r="AR861" t="s">
        <v>2110</v>
      </c>
      <c r="AT861" t="s">
        <v>1113</v>
      </c>
      <c r="AU861" t="s">
        <v>3114</v>
      </c>
      <c r="AW861" t="s">
        <v>4113</v>
      </c>
    </row>
    <row r="862" spans="5:49" x14ac:dyDescent="0.3">
      <c r="E862">
        <v>859</v>
      </c>
      <c r="F862" t="s">
        <v>1113</v>
      </c>
      <c r="G862" t="s">
        <v>5134</v>
      </c>
      <c r="M862">
        <v>855</v>
      </c>
      <c r="S862">
        <v>869</v>
      </c>
      <c r="Y862" t="s">
        <v>2110</v>
      </c>
      <c r="Z862" t="s">
        <v>1113</v>
      </c>
      <c r="AB862" s="57" t="s">
        <v>3114</v>
      </c>
      <c r="AC862" t="s">
        <v>4113</v>
      </c>
      <c r="AE862">
        <v>859</v>
      </c>
      <c r="AK862">
        <v>869</v>
      </c>
      <c r="AQ862">
        <v>860</v>
      </c>
      <c r="AR862" t="s">
        <v>2111</v>
      </c>
      <c r="AT862" t="s">
        <v>1114</v>
      </c>
      <c r="AU862" t="s">
        <v>3115</v>
      </c>
      <c r="AW862" t="s">
        <v>4114</v>
      </c>
    </row>
    <row r="863" spans="5:49" x14ac:dyDescent="0.3">
      <c r="E863">
        <v>860</v>
      </c>
      <c r="F863" t="s">
        <v>1114</v>
      </c>
      <c r="G863" t="s">
        <v>5135</v>
      </c>
      <c r="M863">
        <v>856</v>
      </c>
      <c r="S863">
        <v>870</v>
      </c>
      <c r="Y863" t="s">
        <v>2111</v>
      </c>
      <c r="Z863" t="s">
        <v>1114</v>
      </c>
      <c r="AB863" s="57" t="s">
        <v>3115</v>
      </c>
      <c r="AC863" t="s">
        <v>4114</v>
      </c>
      <c r="AE863">
        <v>860</v>
      </c>
      <c r="AK863">
        <v>870</v>
      </c>
      <c r="AQ863">
        <v>861</v>
      </c>
      <c r="AR863" t="s">
        <v>2112</v>
      </c>
      <c r="AT863" t="s">
        <v>1115</v>
      </c>
      <c r="AU863" t="s">
        <v>3116</v>
      </c>
      <c r="AW863" t="s">
        <v>4115</v>
      </c>
    </row>
    <row r="864" spans="5:49" x14ac:dyDescent="0.3">
      <c r="E864">
        <v>861</v>
      </c>
      <c r="F864" t="s">
        <v>1115</v>
      </c>
      <c r="G864" t="s">
        <v>5136</v>
      </c>
      <c r="M864">
        <v>857</v>
      </c>
      <c r="S864">
        <v>871</v>
      </c>
      <c r="Y864" t="s">
        <v>2112</v>
      </c>
      <c r="Z864" t="s">
        <v>1115</v>
      </c>
      <c r="AB864" s="57" t="s">
        <v>3116</v>
      </c>
      <c r="AC864" t="s">
        <v>4115</v>
      </c>
      <c r="AE864">
        <v>861</v>
      </c>
      <c r="AK864">
        <v>871</v>
      </c>
      <c r="AQ864">
        <v>862</v>
      </c>
      <c r="AR864" t="s">
        <v>2113</v>
      </c>
      <c r="AT864" t="s">
        <v>1116</v>
      </c>
      <c r="AU864" t="s">
        <v>3117</v>
      </c>
      <c r="AW864" t="s">
        <v>4116</v>
      </c>
    </row>
    <row r="865" spans="5:49" x14ac:dyDescent="0.3">
      <c r="E865">
        <v>862</v>
      </c>
      <c r="F865" t="s">
        <v>1116</v>
      </c>
      <c r="G865" t="s">
        <v>5137</v>
      </c>
      <c r="M865">
        <v>858</v>
      </c>
      <c r="S865">
        <v>872</v>
      </c>
      <c r="Y865" t="s">
        <v>2113</v>
      </c>
      <c r="Z865" t="s">
        <v>1116</v>
      </c>
      <c r="AB865" s="57" t="s">
        <v>3117</v>
      </c>
      <c r="AC865" t="s">
        <v>4116</v>
      </c>
      <c r="AE865">
        <v>862</v>
      </c>
      <c r="AK865">
        <v>872</v>
      </c>
      <c r="AQ865">
        <v>863</v>
      </c>
      <c r="AR865" t="s">
        <v>2114</v>
      </c>
      <c r="AT865" t="s">
        <v>1117</v>
      </c>
      <c r="AU865" t="s">
        <v>3118</v>
      </c>
      <c r="AW865" t="s">
        <v>4117</v>
      </c>
    </row>
    <row r="866" spans="5:49" x14ac:dyDescent="0.3">
      <c r="E866">
        <v>863</v>
      </c>
      <c r="F866" t="s">
        <v>1117</v>
      </c>
      <c r="G866" t="s">
        <v>5138</v>
      </c>
      <c r="M866">
        <v>859</v>
      </c>
      <c r="S866">
        <v>873</v>
      </c>
      <c r="Y866" t="s">
        <v>2114</v>
      </c>
      <c r="Z866" t="s">
        <v>1117</v>
      </c>
      <c r="AB866" s="57" t="s">
        <v>3118</v>
      </c>
      <c r="AC866" t="s">
        <v>4117</v>
      </c>
      <c r="AE866">
        <v>863</v>
      </c>
      <c r="AK866">
        <v>873</v>
      </c>
      <c r="AQ866">
        <v>864</v>
      </c>
      <c r="AR866" t="s">
        <v>2115</v>
      </c>
      <c r="AT866" t="s">
        <v>1118</v>
      </c>
      <c r="AU866" t="s">
        <v>3119</v>
      </c>
      <c r="AW866" t="s">
        <v>4118</v>
      </c>
    </row>
    <row r="867" spans="5:49" x14ac:dyDescent="0.3">
      <c r="E867">
        <v>864</v>
      </c>
      <c r="F867" t="s">
        <v>1118</v>
      </c>
      <c r="G867" t="s">
        <v>5139</v>
      </c>
      <c r="M867">
        <v>860</v>
      </c>
      <c r="S867">
        <v>874</v>
      </c>
      <c r="Y867" t="s">
        <v>2115</v>
      </c>
      <c r="Z867" t="s">
        <v>1118</v>
      </c>
      <c r="AB867" s="57" t="s">
        <v>3119</v>
      </c>
      <c r="AC867" t="s">
        <v>4118</v>
      </c>
      <c r="AE867">
        <v>864</v>
      </c>
      <c r="AK867">
        <v>874</v>
      </c>
      <c r="AQ867">
        <v>865</v>
      </c>
      <c r="AR867" t="s">
        <v>2116</v>
      </c>
      <c r="AT867" t="s">
        <v>1119</v>
      </c>
      <c r="AU867" t="s">
        <v>3120</v>
      </c>
      <c r="AW867" t="s">
        <v>4119</v>
      </c>
    </row>
    <row r="868" spans="5:49" x14ac:dyDescent="0.3">
      <c r="E868">
        <v>865</v>
      </c>
      <c r="F868" t="s">
        <v>1119</v>
      </c>
      <c r="G868" t="s">
        <v>5140</v>
      </c>
      <c r="M868">
        <v>861</v>
      </c>
      <c r="S868">
        <v>875</v>
      </c>
      <c r="Y868" t="s">
        <v>2116</v>
      </c>
      <c r="Z868" t="s">
        <v>1119</v>
      </c>
      <c r="AB868" s="57" t="s">
        <v>3120</v>
      </c>
      <c r="AC868" t="s">
        <v>4119</v>
      </c>
      <c r="AE868">
        <v>865</v>
      </c>
      <c r="AK868">
        <v>875</v>
      </c>
      <c r="AQ868">
        <v>866</v>
      </c>
      <c r="AR868" t="s">
        <v>2117</v>
      </c>
      <c r="AT868" t="s">
        <v>1120</v>
      </c>
      <c r="AU868" t="s">
        <v>3121</v>
      </c>
      <c r="AW868" t="s">
        <v>4120</v>
      </c>
    </row>
    <row r="869" spans="5:49" x14ac:dyDescent="0.3">
      <c r="E869">
        <v>866</v>
      </c>
      <c r="F869" t="s">
        <v>1120</v>
      </c>
      <c r="G869" t="s">
        <v>5141</v>
      </c>
      <c r="M869">
        <v>862</v>
      </c>
      <c r="S869">
        <v>876</v>
      </c>
      <c r="Y869" t="s">
        <v>2117</v>
      </c>
      <c r="Z869" t="s">
        <v>1120</v>
      </c>
      <c r="AB869" s="57" t="s">
        <v>3121</v>
      </c>
      <c r="AC869" t="s">
        <v>4120</v>
      </c>
      <c r="AE869">
        <v>866</v>
      </c>
      <c r="AK869">
        <v>876</v>
      </c>
      <c r="AQ869">
        <v>867</v>
      </c>
      <c r="AR869" t="s">
        <v>2118</v>
      </c>
      <c r="AT869" t="s">
        <v>1121</v>
      </c>
      <c r="AU869" t="s">
        <v>3122</v>
      </c>
      <c r="AW869" t="s">
        <v>4121</v>
      </c>
    </row>
    <row r="870" spans="5:49" x14ac:dyDescent="0.3">
      <c r="E870">
        <v>867</v>
      </c>
      <c r="F870" t="s">
        <v>1121</v>
      </c>
      <c r="G870" t="s">
        <v>5142</v>
      </c>
      <c r="M870">
        <v>863</v>
      </c>
      <c r="S870">
        <v>877</v>
      </c>
      <c r="Y870" t="s">
        <v>2118</v>
      </c>
      <c r="Z870" t="s">
        <v>1121</v>
      </c>
      <c r="AB870" s="57" t="s">
        <v>3122</v>
      </c>
      <c r="AC870" t="s">
        <v>4121</v>
      </c>
      <c r="AE870">
        <v>867</v>
      </c>
      <c r="AK870">
        <v>877</v>
      </c>
      <c r="AQ870">
        <v>868</v>
      </c>
      <c r="AR870" t="s">
        <v>2119</v>
      </c>
      <c r="AT870" t="s">
        <v>1122</v>
      </c>
      <c r="AU870" t="s">
        <v>3123</v>
      </c>
      <c r="AW870" t="s">
        <v>4122</v>
      </c>
    </row>
    <row r="871" spans="5:49" x14ac:dyDescent="0.3">
      <c r="E871">
        <v>868</v>
      </c>
      <c r="F871" t="s">
        <v>1122</v>
      </c>
      <c r="G871" t="s">
        <v>5143</v>
      </c>
      <c r="M871">
        <v>864</v>
      </c>
      <c r="S871">
        <v>878</v>
      </c>
      <c r="Y871" t="s">
        <v>2119</v>
      </c>
      <c r="Z871" t="s">
        <v>1122</v>
      </c>
      <c r="AB871" s="57" t="s">
        <v>3123</v>
      </c>
      <c r="AC871" t="s">
        <v>4122</v>
      </c>
      <c r="AE871">
        <v>868</v>
      </c>
      <c r="AK871">
        <v>878</v>
      </c>
      <c r="AQ871">
        <v>869</v>
      </c>
      <c r="AR871" t="s">
        <v>2120</v>
      </c>
      <c r="AT871" t="s">
        <v>1123</v>
      </c>
      <c r="AU871" t="s">
        <v>3124</v>
      </c>
      <c r="AW871" t="s">
        <v>4123</v>
      </c>
    </row>
    <row r="872" spans="5:49" x14ac:dyDescent="0.3">
      <c r="E872">
        <v>869</v>
      </c>
      <c r="F872" t="s">
        <v>1123</v>
      </c>
      <c r="G872" t="s">
        <v>5144</v>
      </c>
      <c r="M872">
        <v>865</v>
      </c>
      <c r="S872">
        <v>879</v>
      </c>
      <c r="Y872" t="s">
        <v>2120</v>
      </c>
      <c r="Z872" t="s">
        <v>1123</v>
      </c>
      <c r="AB872" s="57" t="s">
        <v>3124</v>
      </c>
      <c r="AC872" t="s">
        <v>4123</v>
      </c>
      <c r="AE872">
        <v>869</v>
      </c>
      <c r="AK872">
        <v>879</v>
      </c>
      <c r="AQ872">
        <v>870</v>
      </c>
      <c r="AR872" t="s">
        <v>2121</v>
      </c>
      <c r="AT872" t="s">
        <v>1124</v>
      </c>
      <c r="AU872" t="s">
        <v>3125</v>
      </c>
      <c r="AW872" t="s">
        <v>4124</v>
      </c>
    </row>
    <row r="873" spans="5:49" x14ac:dyDescent="0.3">
      <c r="E873">
        <v>870</v>
      </c>
      <c r="F873" t="s">
        <v>1124</v>
      </c>
      <c r="G873" t="s">
        <v>5145</v>
      </c>
      <c r="M873">
        <v>866</v>
      </c>
      <c r="S873">
        <v>880</v>
      </c>
      <c r="Y873" t="s">
        <v>2121</v>
      </c>
      <c r="Z873" t="s">
        <v>1124</v>
      </c>
      <c r="AB873" s="57" t="s">
        <v>3125</v>
      </c>
      <c r="AC873" t="s">
        <v>4124</v>
      </c>
      <c r="AE873">
        <v>870</v>
      </c>
      <c r="AK873">
        <v>880</v>
      </c>
      <c r="AQ873">
        <v>871</v>
      </c>
      <c r="AR873" t="s">
        <v>2122</v>
      </c>
      <c r="AT873" t="s">
        <v>1125</v>
      </c>
      <c r="AU873" t="s">
        <v>3126</v>
      </c>
      <c r="AW873" t="s">
        <v>4125</v>
      </c>
    </row>
    <row r="874" spans="5:49" x14ac:dyDescent="0.3">
      <c r="E874">
        <v>871</v>
      </c>
      <c r="F874" t="s">
        <v>1125</v>
      </c>
      <c r="G874" t="s">
        <v>5146</v>
      </c>
      <c r="M874">
        <v>867</v>
      </c>
      <c r="S874">
        <v>881</v>
      </c>
      <c r="Y874" t="s">
        <v>2122</v>
      </c>
      <c r="Z874" t="s">
        <v>1125</v>
      </c>
      <c r="AB874" s="57" t="s">
        <v>3126</v>
      </c>
      <c r="AC874" t="s">
        <v>4125</v>
      </c>
      <c r="AE874">
        <v>871</v>
      </c>
      <c r="AK874">
        <v>881</v>
      </c>
      <c r="AQ874">
        <v>872</v>
      </c>
      <c r="AR874" t="s">
        <v>2123</v>
      </c>
      <c r="AT874" t="s">
        <v>1126</v>
      </c>
      <c r="AU874" t="s">
        <v>3127</v>
      </c>
      <c r="AW874" t="s">
        <v>4126</v>
      </c>
    </row>
    <row r="875" spans="5:49" x14ac:dyDescent="0.3">
      <c r="E875">
        <v>872</v>
      </c>
      <c r="F875" t="s">
        <v>1126</v>
      </c>
      <c r="G875" t="s">
        <v>5147</v>
      </c>
      <c r="M875">
        <v>868</v>
      </c>
      <c r="S875">
        <v>882</v>
      </c>
      <c r="Y875" t="s">
        <v>2123</v>
      </c>
      <c r="Z875" t="s">
        <v>1126</v>
      </c>
      <c r="AB875" s="57" t="s">
        <v>3127</v>
      </c>
      <c r="AC875" t="s">
        <v>4126</v>
      </c>
      <c r="AE875">
        <v>872</v>
      </c>
      <c r="AK875">
        <v>882</v>
      </c>
      <c r="AQ875">
        <v>873</v>
      </c>
      <c r="AR875" t="s">
        <v>2124</v>
      </c>
      <c r="AT875" t="s">
        <v>1127</v>
      </c>
      <c r="AU875" t="s">
        <v>3128</v>
      </c>
      <c r="AW875" t="s">
        <v>4127</v>
      </c>
    </row>
    <row r="876" spans="5:49" x14ac:dyDescent="0.3">
      <c r="E876">
        <v>873</v>
      </c>
      <c r="F876" t="s">
        <v>1127</v>
      </c>
      <c r="G876" t="s">
        <v>5148</v>
      </c>
      <c r="M876">
        <v>869</v>
      </c>
      <c r="S876">
        <v>883</v>
      </c>
      <c r="Y876" t="s">
        <v>2124</v>
      </c>
      <c r="Z876" t="s">
        <v>1127</v>
      </c>
      <c r="AB876" s="57" t="s">
        <v>3128</v>
      </c>
      <c r="AC876" t="s">
        <v>4127</v>
      </c>
      <c r="AE876">
        <v>873</v>
      </c>
      <c r="AK876">
        <v>883</v>
      </c>
      <c r="AQ876">
        <v>874</v>
      </c>
      <c r="AR876" t="s">
        <v>2125</v>
      </c>
      <c r="AT876" t="s">
        <v>1128</v>
      </c>
      <c r="AU876" t="s">
        <v>3129</v>
      </c>
      <c r="AW876" t="s">
        <v>4128</v>
      </c>
    </row>
    <row r="877" spans="5:49" x14ac:dyDescent="0.3">
      <c r="E877">
        <v>874</v>
      </c>
      <c r="F877" t="s">
        <v>1128</v>
      </c>
      <c r="G877" t="s">
        <v>5149</v>
      </c>
      <c r="M877">
        <v>870</v>
      </c>
      <c r="S877">
        <v>884</v>
      </c>
      <c r="Y877" t="s">
        <v>2125</v>
      </c>
      <c r="Z877" t="s">
        <v>1128</v>
      </c>
      <c r="AB877" s="57" t="s">
        <v>3129</v>
      </c>
      <c r="AC877" t="s">
        <v>4128</v>
      </c>
      <c r="AE877">
        <v>874</v>
      </c>
      <c r="AK877">
        <v>884</v>
      </c>
      <c r="AQ877">
        <v>875</v>
      </c>
      <c r="AR877" t="s">
        <v>2126</v>
      </c>
      <c r="AT877" t="s">
        <v>1129</v>
      </c>
      <c r="AU877" t="s">
        <v>3130</v>
      </c>
      <c r="AW877" t="s">
        <v>4129</v>
      </c>
    </row>
    <row r="878" spans="5:49" x14ac:dyDescent="0.3">
      <c r="E878">
        <v>875</v>
      </c>
      <c r="F878" t="s">
        <v>1129</v>
      </c>
      <c r="G878" t="s">
        <v>5150</v>
      </c>
      <c r="M878">
        <v>871</v>
      </c>
      <c r="S878">
        <v>885</v>
      </c>
      <c r="Y878" t="s">
        <v>2126</v>
      </c>
      <c r="Z878" t="s">
        <v>1129</v>
      </c>
      <c r="AB878" s="57" t="s">
        <v>3130</v>
      </c>
      <c r="AC878" t="s">
        <v>4129</v>
      </c>
      <c r="AE878">
        <v>875</v>
      </c>
      <c r="AK878">
        <v>885</v>
      </c>
      <c r="AQ878">
        <v>876</v>
      </c>
      <c r="AR878" t="s">
        <v>2127</v>
      </c>
      <c r="AT878" t="s">
        <v>1130</v>
      </c>
      <c r="AU878" t="s">
        <v>3131</v>
      </c>
      <c r="AW878" t="s">
        <v>4130</v>
      </c>
    </row>
    <row r="879" spans="5:49" x14ac:dyDescent="0.3">
      <c r="E879">
        <v>876</v>
      </c>
      <c r="F879" t="s">
        <v>1130</v>
      </c>
      <c r="G879" t="s">
        <v>5151</v>
      </c>
      <c r="M879">
        <v>872</v>
      </c>
      <c r="S879">
        <v>886</v>
      </c>
      <c r="Y879" t="s">
        <v>2127</v>
      </c>
      <c r="Z879" t="s">
        <v>1130</v>
      </c>
      <c r="AB879" s="57" t="s">
        <v>3131</v>
      </c>
      <c r="AC879" t="s">
        <v>4130</v>
      </c>
      <c r="AE879">
        <v>876</v>
      </c>
      <c r="AK879">
        <v>886</v>
      </c>
      <c r="AQ879">
        <v>877</v>
      </c>
      <c r="AR879" t="s">
        <v>2128</v>
      </c>
      <c r="AT879" t="s">
        <v>1131</v>
      </c>
      <c r="AU879" t="s">
        <v>3132</v>
      </c>
      <c r="AW879" t="s">
        <v>4131</v>
      </c>
    </row>
    <row r="880" spans="5:49" x14ac:dyDescent="0.3">
      <c r="E880">
        <v>877</v>
      </c>
      <c r="F880" t="s">
        <v>1131</v>
      </c>
      <c r="G880" t="s">
        <v>5152</v>
      </c>
      <c r="M880">
        <v>873</v>
      </c>
      <c r="S880">
        <v>887</v>
      </c>
      <c r="Y880" t="s">
        <v>2128</v>
      </c>
      <c r="Z880" t="s">
        <v>1131</v>
      </c>
      <c r="AB880" s="57" t="s">
        <v>3132</v>
      </c>
      <c r="AC880" t="s">
        <v>4131</v>
      </c>
      <c r="AE880">
        <v>877</v>
      </c>
      <c r="AK880">
        <v>887</v>
      </c>
      <c r="AQ880">
        <v>878</v>
      </c>
      <c r="AR880" t="s">
        <v>2129</v>
      </c>
      <c r="AT880" t="s">
        <v>1132</v>
      </c>
      <c r="AU880" t="s">
        <v>3133</v>
      </c>
      <c r="AW880" t="s">
        <v>4132</v>
      </c>
    </row>
    <row r="881" spans="5:49" x14ac:dyDescent="0.3">
      <c r="E881">
        <v>878</v>
      </c>
      <c r="F881" t="s">
        <v>1132</v>
      </c>
      <c r="G881" t="s">
        <v>5153</v>
      </c>
      <c r="M881">
        <v>874</v>
      </c>
      <c r="S881">
        <v>888</v>
      </c>
      <c r="Y881" t="s">
        <v>2129</v>
      </c>
      <c r="Z881" t="s">
        <v>1132</v>
      </c>
      <c r="AB881" s="57" t="s">
        <v>3133</v>
      </c>
      <c r="AC881" t="s">
        <v>4132</v>
      </c>
      <c r="AE881">
        <v>878</v>
      </c>
      <c r="AK881">
        <v>888</v>
      </c>
      <c r="AQ881">
        <v>879</v>
      </c>
      <c r="AR881" t="s">
        <v>2130</v>
      </c>
      <c r="AT881" t="s">
        <v>1133</v>
      </c>
      <c r="AU881" t="s">
        <v>3134</v>
      </c>
      <c r="AW881" t="s">
        <v>4133</v>
      </c>
    </row>
    <row r="882" spans="5:49" x14ac:dyDescent="0.3">
      <c r="E882">
        <v>879</v>
      </c>
      <c r="F882" t="s">
        <v>1133</v>
      </c>
      <c r="G882" t="s">
        <v>5154</v>
      </c>
      <c r="M882">
        <v>875</v>
      </c>
      <c r="S882">
        <v>889</v>
      </c>
      <c r="Y882" t="s">
        <v>2130</v>
      </c>
      <c r="Z882" t="s">
        <v>1133</v>
      </c>
      <c r="AB882" s="57" t="s">
        <v>3134</v>
      </c>
      <c r="AC882" t="s">
        <v>4133</v>
      </c>
      <c r="AE882">
        <v>879</v>
      </c>
      <c r="AK882">
        <v>889</v>
      </c>
      <c r="AQ882">
        <v>880</v>
      </c>
      <c r="AR882" t="s">
        <v>2131</v>
      </c>
      <c r="AT882" t="s">
        <v>1134</v>
      </c>
      <c r="AU882" t="s">
        <v>3135</v>
      </c>
      <c r="AW882" t="s">
        <v>4134</v>
      </c>
    </row>
    <row r="883" spans="5:49" x14ac:dyDescent="0.3">
      <c r="E883">
        <v>880</v>
      </c>
      <c r="F883" t="s">
        <v>1134</v>
      </c>
      <c r="G883" t="s">
        <v>5155</v>
      </c>
      <c r="M883">
        <v>876</v>
      </c>
      <c r="S883">
        <v>890</v>
      </c>
      <c r="Y883" t="s">
        <v>2131</v>
      </c>
      <c r="Z883" t="s">
        <v>1134</v>
      </c>
      <c r="AB883" s="57" t="s">
        <v>3135</v>
      </c>
      <c r="AC883" t="s">
        <v>4134</v>
      </c>
      <c r="AE883">
        <v>880</v>
      </c>
      <c r="AK883">
        <v>890</v>
      </c>
      <c r="AQ883">
        <v>881</v>
      </c>
      <c r="AR883" t="s">
        <v>2132</v>
      </c>
      <c r="AT883" t="s">
        <v>1135</v>
      </c>
      <c r="AU883" t="s">
        <v>3136</v>
      </c>
      <c r="AW883" t="s">
        <v>4135</v>
      </c>
    </row>
    <row r="884" spans="5:49" x14ac:dyDescent="0.3">
      <c r="E884">
        <v>881</v>
      </c>
      <c r="F884" t="s">
        <v>1135</v>
      </c>
      <c r="G884" t="s">
        <v>5156</v>
      </c>
      <c r="M884">
        <v>877</v>
      </c>
      <c r="S884">
        <v>891</v>
      </c>
      <c r="Y884" t="s">
        <v>2132</v>
      </c>
      <c r="Z884" t="s">
        <v>1135</v>
      </c>
      <c r="AB884" s="57" t="s">
        <v>3136</v>
      </c>
      <c r="AC884" t="s">
        <v>4135</v>
      </c>
      <c r="AE884">
        <v>881</v>
      </c>
      <c r="AK884">
        <v>891</v>
      </c>
      <c r="AQ884">
        <v>882</v>
      </c>
      <c r="AR884" t="s">
        <v>2133</v>
      </c>
      <c r="AT884" t="s">
        <v>1136</v>
      </c>
      <c r="AU884" t="s">
        <v>3137</v>
      </c>
      <c r="AW884" t="s">
        <v>4136</v>
      </c>
    </row>
    <row r="885" spans="5:49" x14ac:dyDescent="0.3">
      <c r="E885">
        <v>882</v>
      </c>
      <c r="F885" t="s">
        <v>1136</v>
      </c>
      <c r="G885" t="s">
        <v>5157</v>
      </c>
      <c r="M885">
        <v>878</v>
      </c>
      <c r="S885">
        <v>892</v>
      </c>
      <c r="Y885" t="s">
        <v>2133</v>
      </c>
      <c r="Z885" t="s">
        <v>1136</v>
      </c>
      <c r="AB885" s="57" t="s">
        <v>3137</v>
      </c>
      <c r="AC885" t="s">
        <v>4136</v>
      </c>
      <c r="AE885">
        <v>882</v>
      </c>
      <c r="AK885">
        <v>892</v>
      </c>
      <c r="AQ885">
        <v>883</v>
      </c>
      <c r="AR885" t="s">
        <v>2134</v>
      </c>
      <c r="AT885" t="s">
        <v>1137</v>
      </c>
      <c r="AU885" t="s">
        <v>3138</v>
      </c>
      <c r="AW885" t="s">
        <v>4137</v>
      </c>
    </row>
    <row r="886" spans="5:49" x14ac:dyDescent="0.3">
      <c r="E886">
        <v>883</v>
      </c>
      <c r="F886" t="s">
        <v>1137</v>
      </c>
      <c r="G886" t="s">
        <v>5158</v>
      </c>
      <c r="M886">
        <v>879</v>
      </c>
      <c r="S886">
        <v>893</v>
      </c>
      <c r="Y886" t="s">
        <v>2134</v>
      </c>
      <c r="Z886" t="s">
        <v>1137</v>
      </c>
      <c r="AB886" s="57" t="s">
        <v>3138</v>
      </c>
      <c r="AC886" t="s">
        <v>4137</v>
      </c>
      <c r="AE886">
        <v>883</v>
      </c>
      <c r="AK886">
        <v>893</v>
      </c>
      <c r="AQ886">
        <v>884</v>
      </c>
      <c r="AR886" t="s">
        <v>2135</v>
      </c>
      <c r="AT886" t="s">
        <v>1138</v>
      </c>
      <c r="AU886" t="s">
        <v>3139</v>
      </c>
      <c r="AW886" t="s">
        <v>4138</v>
      </c>
    </row>
    <row r="887" spans="5:49" x14ac:dyDescent="0.3">
      <c r="E887">
        <v>884</v>
      </c>
      <c r="F887" t="s">
        <v>1138</v>
      </c>
      <c r="G887" t="s">
        <v>5159</v>
      </c>
      <c r="M887">
        <v>880</v>
      </c>
      <c r="S887">
        <v>894</v>
      </c>
      <c r="Y887" t="s">
        <v>2135</v>
      </c>
      <c r="Z887" t="s">
        <v>1138</v>
      </c>
      <c r="AB887" s="57" t="s">
        <v>3139</v>
      </c>
      <c r="AC887" t="s">
        <v>4138</v>
      </c>
      <c r="AE887">
        <v>884</v>
      </c>
      <c r="AK887">
        <v>894</v>
      </c>
      <c r="AQ887">
        <v>885</v>
      </c>
      <c r="AR887" t="s">
        <v>2136</v>
      </c>
      <c r="AT887" t="s">
        <v>1139</v>
      </c>
      <c r="AU887" t="s">
        <v>3140</v>
      </c>
      <c r="AW887" t="s">
        <v>4139</v>
      </c>
    </row>
    <row r="888" spans="5:49" x14ac:dyDescent="0.3">
      <c r="E888">
        <v>885</v>
      </c>
      <c r="F888" t="s">
        <v>1139</v>
      </c>
      <c r="G888" t="s">
        <v>5160</v>
      </c>
      <c r="M888">
        <v>881</v>
      </c>
      <c r="S888">
        <v>895</v>
      </c>
      <c r="Y888" t="s">
        <v>2136</v>
      </c>
      <c r="Z888" t="s">
        <v>1139</v>
      </c>
      <c r="AB888" s="57" t="s">
        <v>3140</v>
      </c>
      <c r="AC888" t="s">
        <v>4139</v>
      </c>
      <c r="AE888">
        <v>885</v>
      </c>
      <c r="AK888">
        <v>895</v>
      </c>
      <c r="AQ888">
        <v>886</v>
      </c>
      <c r="AR888" t="s">
        <v>2137</v>
      </c>
      <c r="AT888" t="s">
        <v>1140</v>
      </c>
      <c r="AU888" t="s">
        <v>3141</v>
      </c>
      <c r="AW888" t="s">
        <v>4140</v>
      </c>
    </row>
    <row r="889" spans="5:49" x14ac:dyDescent="0.3">
      <c r="E889">
        <v>886</v>
      </c>
      <c r="F889" t="s">
        <v>1140</v>
      </c>
      <c r="G889" t="s">
        <v>5161</v>
      </c>
      <c r="M889">
        <v>882</v>
      </c>
      <c r="S889">
        <v>896</v>
      </c>
      <c r="Y889" t="s">
        <v>2137</v>
      </c>
      <c r="Z889" t="s">
        <v>1140</v>
      </c>
      <c r="AB889" s="57" t="s">
        <v>3141</v>
      </c>
      <c r="AC889" t="s">
        <v>4140</v>
      </c>
      <c r="AE889">
        <v>886</v>
      </c>
      <c r="AK889">
        <v>896</v>
      </c>
      <c r="AQ889">
        <v>887</v>
      </c>
      <c r="AR889" t="s">
        <v>2138</v>
      </c>
      <c r="AT889" t="s">
        <v>1141</v>
      </c>
      <c r="AU889" t="s">
        <v>3142</v>
      </c>
      <c r="AW889" t="s">
        <v>4141</v>
      </c>
    </row>
    <row r="890" spans="5:49" x14ac:dyDescent="0.3">
      <c r="E890">
        <v>887</v>
      </c>
      <c r="F890" t="s">
        <v>1141</v>
      </c>
      <c r="G890" t="s">
        <v>5162</v>
      </c>
      <c r="M890">
        <v>883</v>
      </c>
      <c r="S890">
        <v>897</v>
      </c>
      <c r="Y890" t="s">
        <v>2138</v>
      </c>
      <c r="Z890" t="s">
        <v>1141</v>
      </c>
      <c r="AB890" s="57" t="s">
        <v>3142</v>
      </c>
      <c r="AC890" t="s">
        <v>4141</v>
      </c>
      <c r="AE890">
        <v>887</v>
      </c>
      <c r="AK890">
        <v>897</v>
      </c>
      <c r="AQ890">
        <v>888</v>
      </c>
      <c r="AR890" t="s">
        <v>2139</v>
      </c>
      <c r="AT890" t="s">
        <v>1142</v>
      </c>
      <c r="AU890" t="s">
        <v>3143</v>
      </c>
      <c r="AW890" t="s">
        <v>4142</v>
      </c>
    </row>
    <row r="891" spans="5:49" x14ac:dyDescent="0.3">
      <c r="E891">
        <v>888</v>
      </c>
      <c r="F891" t="s">
        <v>1142</v>
      </c>
      <c r="G891" t="s">
        <v>5163</v>
      </c>
      <c r="M891">
        <v>884</v>
      </c>
      <c r="S891">
        <v>898</v>
      </c>
      <c r="Y891" t="s">
        <v>2139</v>
      </c>
      <c r="Z891" t="s">
        <v>1142</v>
      </c>
      <c r="AB891" s="57" t="s">
        <v>3143</v>
      </c>
      <c r="AC891" t="s">
        <v>4142</v>
      </c>
      <c r="AE891">
        <v>888</v>
      </c>
      <c r="AK891">
        <v>898</v>
      </c>
      <c r="AQ891">
        <v>889</v>
      </c>
      <c r="AR891" t="s">
        <v>2140</v>
      </c>
      <c r="AT891" t="s">
        <v>1143</v>
      </c>
      <c r="AU891" t="s">
        <v>3144</v>
      </c>
      <c r="AW891" t="s">
        <v>4143</v>
      </c>
    </row>
    <row r="892" spans="5:49" x14ac:dyDescent="0.3">
      <c r="E892">
        <v>889</v>
      </c>
      <c r="F892" t="s">
        <v>1143</v>
      </c>
      <c r="G892" t="s">
        <v>5164</v>
      </c>
      <c r="M892">
        <v>885</v>
      </c>
      <c r="S892">
        <v>899</v>
      </c>
      <c r="Y892" t="s">
        <v>2140</v>
      </c>
      <c r="Z892" t="s">
        <v>1143</v>
      </c>
      <c r="AB892" s="57" t="s">
        <v>3144</v>
      </c>
      <c r="AC892" t="s">
        <v>4143</v>
      </c>
      <c r="AE892">
        <v>889</v>
      </c>
      <c r="AK892">
        <v>899</v>
      </c>
      <c r="AQ892">
        <v>890</v>
      </c>
      <c r="AR892" t="s">
        <v>2141</v>
      </c>
      <c r="AT892" t="s">
        <v>1144</v>
      </c>
      <c r="AU892" t="s">
        <v>3145</v>
      </c>
      <c r="AW892" t="s">
        <v>4144</v>
      </c>
    </row>
    <row r="893" spans="5:49" x14ac:dyDescent="0.3">
      <c r="E893">
        <v>890</v>
      </c>
      <c r="F893" t="s">
        <v>1144</v>
      </c>
      <c r="G893" t="s">
        <v>5165</v>
      </c>
      <c r="M893">
        <v>886</v>
      </c>
      <c r="S893">
        <v>900</v>
      </c>
      <c r="Y893" t="s">
        <v>2141</v>
      </c>
      <c r="Z893" t="s">
        <v>1144</v>
      </c>
      <c r="AB893" s="57" t="s">
        <v>3145</v>
      </c>
      <c r="AC893" t="s">
        <v>4144</v>
      </c>
      <c r="AE893">
        <v>890</v>
      </c>
      <c r="AK893">
        <v>900</v>
      </c>
      <c r="AQ893">
        <v>891</v>
      </c>
      <c r="AR893" t="s">
        <v>2142</v>
      </c>
      <c r="AT893" t="s">
        <v>1145</v>
      </c>
      <c r="AU893" t="s">
        <v>3146</v>
      </c>
      <c r="AW893" t="s">
        <v>4145</v>
      </c>
    </row>
    <row r="894" spans="5:49" x14ac:dyDescent="0.3">
      <c r="E894">
        <v>891</v>
      </c>
      <c r="F894" t="s">
        <v>1145</v>
      </c>
      <c r="G894" t="s">
        <v>5166</v>
      </c>
      <c r="M894">
        <v>887</v>
      </c>
      <c r="S894">
        <v>901</v>
      </c>
      <c r="Y894" t="s">
        <v>2142</v>
      </c>
      <c r="Z894" t="s">
        <v>1145</v>
      </c>
      <c r="AB894" s="57" t="s">
        <v>3146</v>
      </c>
      <c r="AC894" t="s">
        <v>4145</v>
      </c>
      <c r="AE894">
        <v>891</v>
      </c>
      <c r="AK894">
        <v>901</v>
      </c>
      <c r="AQ894">
        <v>892</v>
      </c>
      <c r="AR894" t="s">
        <v>2143</v>
      </c>
      <c r="AT894" t="s">
        <v>1146</v>
      </c>
      <c r="AU894" t="s">
        <v>3147</v>
      </c>
      <c r="AW894" t="s">
        <v>4146</v>
      </c>
    </row>
    <row r="895" spans="5:49" x14ac:dyDescent="0.3">
      <c r="E895">
        <v>892</v>
      </c>
      <c r="F895" t="s">
        <v>1146</v>
      </c>
      <c r="G895" t="s">
        <v>5167</v>
      </c>
      <c r="M895">
        <v>888</v>
      </c>
      <c r="S895">
        <v>902</v>
      </c>
      <c r="Y895" t="s">
        <v>2143</v>
      </c>
      <c r="Z895" t="s">
        <v>1146</v>
      </c>
      <c r="AB895" s="57" t="s">
        <v>3147</v>
      </c>
      <c r="AC895" t="s">
        <v>4146</v>
      </c>
      <c r="AE895">
        <v>892</v>
      </c>
      <c r="AK895">
        <v>902</v>
      </c>
      <c r="AQ895">
        <v>893</v>
      </c>
      <c r="AR895" t="s">
        <v>2144</v>
      </c>
      <c r="AT895" t="s">
        <v>1147</v>
      </c>
      <c r="AU895" t="s">
        <v>3148</v>
      </c>
      <c r="AW895" t="s">
        <v>4147</v>
      </c>
    </row>
    <row r="896" spans="5:49" x14ac:dyDescent="0.3">
      <c r="E896">
        <v>893</v>
      </c>
      <c r="F896" t="s">
        <v>1147</v>
      </c>
      <c r="G896" t="s">
        <v>5168</v>
      </c>
      <c r="M896">
        <v>889</v>
      </c>
      <c r="S896">
        <v>903</v>
      </c>
      <c r="Y896" t="s">
        <v>2144</v>
      </c>
      <c r="Z896" t="s">
        <v>1147</v>
      </c>
      <c r="AB896" s="57" t="s">
        <v>3148</v>
      </c>
      <c r="AC896" t="s">
        <v>4147</v>
      </c>
      <c r="AE896">
        <v>893</v>
      </c>
      <c r="AK896">
        <v>903</v>
      </c>
      <c r="AQ896">
        <v>894</v>
      </c>
      <c r="AR896" t="s">
        <v>2145</v>
      </c>
      <c r="AT896" t="s">
        <v>1148</v>
      </c>
      <c r="AU896" t="s">
        <v>3149</v>
      </c>
      <c r="AW896" t="s">
        <v>4148</v>
      </c>
    </row>
    <row r="897" spans="5:49" x14ac:dyDescent="0.3">
      <c r="E897">
        <v>894</v>
      </c>
      <c r="F897" t="s">
        <v>1148</v>
      </c>
      <c r="G897" t="s">
        <v>5169</v>
      </c>
      <c r="M897">
        <v>890</v>
      </c>
      <c r="S897">
        <v>904</v>
      </c>
      <c r="Y897" t="s">
        <v>2145</v>
      </c>
      <c r="Z897" t="s">
        <v>1148</v>
      </c>
      <c r="AB897" s="57" t="s">
        <v>3149</v>
      </c>
      <c r="AC897" t="s">
        <v>4148</v>
      </c>
      <c r="AE897">
        <v>894</v>
      </c>
      <c r="AK897">
        <v>904</v>
      </c>
      <c r="AQ897">
        <v>895</v>
      </c>
      <c r="AR897" t="s">
        <v>2146</v>
      </c>
      <c r="AT897" t="s">
        <v>1149</v>
      </c>
      <c r="AU897" t="s">
        <v>3150</v>
      </c>
      <c r="AW897" t="s">
        <v>4149</v>
      </c>
    </row>
    <row r="898" spans="5:49" x14ac:dyDescent="0.3">
      <c r="E898">
        <v>895</v>
      </c>
      <c r="F898" t="s">
        <v>1149</v>
      </c>
      <c r="G898" t="s">
        <v>5170</v>
      </c>
      <c r="M898">
        <v>891</v>
      </c>
      <c r="S898">
        <v>905</v>
      </c>
      <c r="Y898" t="s">
        <v>2146</v>
      </c>
      <c r="Z898" t="s">
        <v>1149</v>
      </c>
      <c r="AB898" s="57" t="s">
        <v>3150</v>
      </c>
      <c r="AC898" t="s">
        <v>4149</v>
      </c>
      <c r="AE898">
        <v>895</v>
      </c>
      <c r="AK898">
        <v>905</v>
      </c>
      <c r="AQ898">
        <v>896</v>
      </c>
      <c r="AR898" t="s">
        <v>2147</v>
      </c>
      <c r="AT898" t="s">
        <v>1150</v>
      </c>
      <c r="AU898" t="s">
        <v>3151</v>
      </c>
      <c r="AW898" t="s">
        <v>4150</v>
      </c>
    </row>
    <row r="899" spans="5:49" x14ac:dyDescent="0.3">
      <c r="E899">
        <v>896</v>
      </c>
      <c r="F899" t="s">
        <v>1150</v>
      </c>
      <c r="G899" t="s">
        <v>5171</v>
      </c>
      <c r="M899">
        <v>892</v>
      </c>
      <c r="S899">
        <v>906</v>
      </c>
      <c r="Y899" t="s">
        <v>2147</v>
      </c>
      <c r="Z899" t="s">
        <v>1150</v>
      </c>
      <c r="AB899" s="57" t="s">
        <v>3151</v>
      </c>
      <c r="AC899" t="s">
        <v>4150</v>
      </c>
      <c r="AE899">
        <v>896</v>
      </c>
      <c r="AK899">
        <v>906</v>
      </c>
      <c r="AQ899">
        <v>897</v>
      </c>
      <c r="AR899" t="s">
        <v>2148</v>
      </c>
      <c r="AT899" t="s">
        <v>1151</v>
      </c>
      <c r="AU899" t="s">
        <v>3152</v>
      </c>
      <c r="AW899" t="s">
        <v>4151</v>
      </c>
    </row>
    <row r="900" spans="5:49" x14ac:dyDescent="0.3">
      <c r="E900">
        <v>897</v>
      </c>
      <c r="F900" t="s">
        <v>1151</v>
      </c>
      <c r="G900" t="s">
        <v>5172</v>
      </c>
      <c r="M900">
        <v>893</v>
      </c>
      <c r="S900">
        <v>907</v>
      </c>
      <c r="Y900" t="s">
        <v>2148</v>
      </c>
      <c r="Z900" t="s">
        <v>1151</v>
      </c>
      <c r="AB900" s="57" t="s">
        <v>3152</v>
      </c>
      <c r="AC900" t="s">
        <v>4151</v>
      </c>
      <c r="AE900">
        <v>897</v>
      </c>
      <c r="AK900">
        <v>907</v>
      </c>
      <c r="AQ900">
        <v>898</v>
      </c>
      <c r="AR900" t="s">
        <v>2149</v>
      </c>
      <c r="AT900" t="s">
        <v>1152</v>
      </c>
      <c r="AU900" t="s">
        <v>3153</v>
      </c>
      <c r="AW900" t="s">
        <v>4152</v>
      </c>
    </row>
    <row r="901" spans="5:49" x14ac:dyDescent="0.3">
      <c r="E901">
        <v>898</v>
      </c>
      <c r="F901" t="s">
        <v>1152</v>
      </c>
      <c r="G901" t="s">
        <v>5173</v>
      </c>
      <c r="M901">
        <v>894</v>
      </c>
      <c r="S901">
        <v>908</v>
      </c>
      <c r="Y901" t="s">
        <v>2149</v>
      </c>
      <c r="Z901" t="s">
        <v>1152</v>
      </c>
      <c r="AB901" s="57" t="s">
        <v>3153</v>
      </c>
      <c r="AC901" t="s">
        <v>4152</v>
      </c>
      <c r="AE901">
        <v>898</v>
      </c>
      <c r="AK901">
        <v>908</v>
      </c>
      <c r="AQ901">
        <v>899</v>
      </c>
      <c r="AR901" t="s">
        <v>2150</v>
      </c>
      <c r="AT901" t="s">
        <v>1153</v>
      </c>
      <c r="AU901" t="s">
        <v>3154</v>
      </c>
      <c r="AW901" t="s">
        <v>4153</v>
      </c>
    </row>
    <row r="902" spans="5:49" x14ac:dyDescent="0.3">
      <c r="E902">
        <v>899</v>
      </c>
      <c r="F902" t="s">
        <v>1153</v>
      </c>
      <c r="G902" t="s">
        <v>5174</v>
      </c>
      <c r="M902">
        <v>895</v>
      </c>
      <c r="S902">
        <v>909</v>
      </c>
      <c r="Y902" t="s">
        <v>2150</v>
      </c>
      <c r="Z902" t="s">
        <v>1153</v>
      </c>
      <c r="AB902" s="57" t="s">
        <v>3154</v>
      </c>
      <c r="AC902" t="s">
        <v>4153</v>
      </c>
      <c r="AE902">
        <v>899</v>
      </c>
      <c r="AK902">
        <v>909</v>
      </c>
      <c r="AQ902">
        <v>900</v>
      </c>
      <c r="AR902" t="s">
        <v>2151</v>
      </c>
      <c r="AT902" t="s">
        <v>1154</v>
      </c>
      <c r="AU902" t="s">
        <v>3155</v>
      </c>
      <c r="AW902" t="s">
        <v>4154</v>
      </c>
    </row>
    <row r="903" spans="5:49" x14ac:dyDescent="0.3">
      <c r="E903">
        <v>900</v>
      </c>
      <c r="F903" t="s">
        <v>1154</v>
      </c>
      <c r="G903" t="s">
        <v>5175</v>
      </c>
      <c r="M903">
        <v>896</v>
      </c>
      <c r="S903">
        <v>910</v>
      </c>
      <c r="Y903" t="s">
        <v>2151</v>
      </c>
      <c r="Z903" t="s">
        <v>1154</v>
      </c>
      <c r="AB903" s="57" t="s">
        <v>3155</v>
      </c>
      <c r="AC903" t="s">
        <v>4154</v>
      </c>
      <c r="AE903">
        <v>900</v>
      </c>
      <c r="AK903">
        <v>910</v>
      </c>
      <c r="AQ903">
        <v>901</v>
      </c>
      <c r="AR903" t="s">
        <v>2152</v>
      </c>
      <c r="AT903" t="s">
        <v>1155</v>
      </c>
      <c r="AU903" t="s">
        <v>3156</v>
      </c>
      <c r="AW903" t="s">
        <v>4155</v>
      </c>
    </row>
    <row r="904" spans="5:49" x14ac:dyDescent="0.3">
      <c r="E904">
        <v>901</v>
      </c>
      <c r="F904" t="s">
        <v>1155</v>
      </c>
      <c r="G904" t="s">
        <v>5176</v>
      </c>
      <c r="M904">
        <v>897</v>
      </c>
      <c r="S904">
        <v>911</v>
      </c>
      <c r="Y904" t="s">
        <v>2152</v>
      </c>
      <c r="Z904" t="s">
        <v>1155</v>
      </c>
      <c r="AB904" s="57" t="s">
        <v>3156</v>
      </c>
      <c r="AC904" t="s">
        <v>4155</v>
      </c>
      <c r="AE904">
        <v>901</v>
      </c>
      <c r="AK904">
        <v>911</v>
      </c>
      <c r="AQ904">
        <v>902</v>
      </c>
      <c r="AR904" t="s">
        <v>2153</v>
      </c>
      <c r="AT904" t="s">
        <v>1156</v>
      </c>
      <c r="AU904" t="s">
        <v>3157</v>
      </c>
      <c r="AW904" t="s">
        <v>4156</v>
      </c>
    </row>
    <row r="905" spans="5:49" x14ac:dyDescent="0.3">
      <c r="E905">
        <v>902</v>
      </c>
      <c r="F905" t="s">
        <v>1156</v>
      </c>
      <c r="G905" t="s">
        <v>5177</v>
      </c>
      <c r="M905">
        <v>898</v>
      </c>
      <c r="S905">
        <v>912</v>
      </c>
      <c r="Y905" t="s">
        <v>2153</v>
      </c>
      <c r="Z905" t="s">
        <v>1156</v>
      </c>
      <c r="AB905" s="57" t="s">
        <v>3157</v>
      </c>
      <c r="AC905" t="s">
        <v>4156</v>
      </c>
      <c r="AE905">
        <v>902</v>
      </c>
      <c r="AK905">
        <v>912</v>
      </c>
      <c r="AQ905">
        <v>903</v>
      </c>
      <c r="AR905" t="s">
        <v>2154</v>
      </c>
      <c r="AT905" t="s">
        <v>1157</v>
      </c>
      <c r="AU905" t="s">
        <v>3158</v>
      </c>
      <c r="AW905" t="s">
        <v>4157</v>
      </c>
    </row>
    <row r="906" spans="5:49" x14ac:dyDescent="0.3">
      <c r="E906">
        <v>903</v>
      </c>
      <c r="F906" t="s">
        <v>1157</v>
      </c>
      <c r="G906" t="s">
        <v>5178</v>
      </c>
      <c r="M906">
        <v>899</v>
      </c>
      <c r="S906">
        <v>913</v>
      </c>
      <c r="Y906" t="s">
        <v>2154</v>
      </c>
      <c r="Z906" t="s">
        <v>1157</v>
      </c>
      <c r="AB906" s="57" t="s">
        <v>3158</v>
      </c>
      <c r="AC906" t="s">
        <v>4157</v>
      </c>
      <c r="AE906">
        <v>903</v>
      </c>
      <c r="AK906">
        <v>913</v>
      </c>
      <c r="AQ906">
        <v>904</v>
      </c>
      <c r="AR906" t="s">
        <v>2155</v>
      </c>
      <c r="AT906" t="s">
        <v>1158</v>
      </c>
      <c r="AU906" t="s">
        <v>3159</v>
      </c>
      <c r="AW906" t="s">
        <v>4158</v>
      </c>
    </row>
    <row r="907" spans="5:49" x14ac:dyDescent="0.3">
      <c r="E907">
        <v>904</v>
      </c>
      <c r="F907" t="s">
        <v>1158</v>
      </c>
      <c r="G907" t="s">
        <v>5179</v>
      </c>
      <c r="M907">
        <v>900</v>
      </c>
      <c r="S907">
        <v>914</v>
      </c>
      <c r="Y907" t="s">
        <v>2155</v>
      </c>
      <c r="Z907" t="s">
        <v>1158</v>
      </c>
      <c r="AB907" s="57" t="s">
        <v>3159</v>
      </c>
      <c r="AC907" t="s">
        <v>4158</v>
      </c>
      <c r="AE907">
        <v>904</v>
      </c>
      <c r="AK907">
        <v>914</v>
      </c>
      <c r="AQ907">
        <v>905</v>
      </c>
      <c r="AR907" t="s">
        <v>2156</v>
      </c>
      <c r="AT907" t="s">
        <v>1159</v>
      </c>
      <c r="AU907" t="s">
        <v>3160</v>
      </c>
      <c r="AW907" t="s">
        <v>4159</v>
      </c>
    </row>
    <row r="908" spans="5:49" x14ac:dyDescent="0.3">
      <c r="E908">
        <v>905</v>
      </c>
      <c r="F908" t="s">
        <v>1159</v>
      </c>
      <c r="G908" t="s">
        <v>5180</v>
      </c>
      <c r="M908">
        <v>901</v>
      </c>
      <c r="S908">
        <v>915</v>
      </c>
      <c r="Y908" t="s">
        <v>2156</v>
      </c>
      <c r="Z908" t="s">
        <v>1159</v>
      </c>
      <c r="AB908" s="57" t="s">
        <v>3160</v>
      </c>
      <c r="AC908" t="s">
        <v>4159</v>
      </c>
      <c r="AE908">
        <v>905</v>
      </c>
      <c r="AK908">
        <v>915</v>
      </c>
      <c r="AQ908">
        <v>906</v>
      </c>
      <c r="AR908" t="s">
        <v>2157</v>
      </c>
      <c r="AT908" t="s">
        <v>1160</v>
      </c>
      <c r="AU908" t="s">
        <v>3161</v>
      </c>
      <c r="AW908" t="s">
        <v>4160</v>
      </c>
    </row>
    <row r="909" spans="5:49" x14ac:dyDescent="0.3">
      <c r="E909">
        <v>906</v>
      </c>
      <c r="F909" t="s">
        <v>1160</v>
      </c>
      <c r="G909" t="s">
        <v>5181</v>
      </c>
      <c r="M909">
        <v>902</v>
      </c>
      <c r="S909">
        <v>916</v>
      </c>
      <c r="Y909" t="s">
        <v>2157</v>
      </c>
      <c r="Z909" t="s">
        <v>1160</v>
      </c>
      <c r="AB909" s="57" t="s">
        <v>3161</v>
      </c>
      <c r="AC909" t="s">
        <v>4160</v>
      </c>
      <c r="AE909">
        <v>906</v>
      </c>
      <c r="AK909">
        <v>916</v>
      </c>
      <c r="AQ909">
        <v>907</v>
      </c>
      <c r="AR909" t="s">
        <v>2158</v>
      </c>
      <c r="AT909" t="s">
        <v>1161</v>
      </c>
      <c r="AU909" t="s">
        <v>3162</v>
      </c>
      <c r="AW909" t="s">
        <v>4161</v>
      </c>
    </row>
    <row r="910" spans="5:49" x14ac:dyDescent="0.3">
      <c r="E910">
        <v>907</v>
      </c>
      <c r="F910" t="s">
        <v>1161</v>
      </c>
      <c r="G910" t="s">
        <v>5182</v>
      </c>
      <c r="M910">
        <v>903</v>
      </c>
      <c r="S910">
        <v>917</v>
      </c>
      <c r="Y910" t="s">
        <v>2158</v>
      </c>
      <c r="Z910" t="s">
        <v>1161</v>
      </c>
      <c r="AB910" s="57" t="s">
        <v>3162</v>
      </c>
      <c r="AC910" t="s">
        <v>4161</v>
      </c>
      <c r="AE910">
        <v>907</v>
      </c>
      <c r="AK910">
        <v>917</v>
      </c>
      <c r="AQ910">
        <v>908</v>
      </c>
      <c r="AR910" t="s">
        <v>2159</v>
      </c>
      <c r="AT910" t="s">
        <v>1162</v>
      </c>
      <c r="AU910" t="s">
        <v>3163</v>
      </c>
      <c r="AW910" t="s">
        <v>4162</v>
      </c>
    </row>
    <row r="911" spans="5:49" x14ac:dyDescent="0.3">
      <c r="E911">
        <v>908</v>
      </c>
      <c r="F911" t="s">
        <v>1162</v>
      </c>
      <c r="G911" t="s">
        <v>5183</v>
      </c>
      <c r="M911">
        <v>904</v>
      </c>
      <c r="S911">
        <v>918</v>
      </c>
      <c r="Y911" t="s">
        <v>2159</v>
      </c>
      <c r="Z911" t="s">
        <v>1162</v>
      </c>
      <c r="AB911" s="57" t="s">
        <v>3163</v>
      </c>
      <c r="AC911" t="s">
        <v>4162</v>
      </c>
      <c r="AE911">
        <v>908</v>
      </c>
      <c r="AK911">
        <v>918</v>
      </c>
      <c r="AQ911">
        <v>909</v>
      </c>
      <c r="AR911" t="s">
        <v>2160</v>
      </c>
      <c r="AT911" t="s">
        <v>1163</v>
      </c>
      <c r="AU911" t="s">
        <v>3164</v>
      </c>
      <c r="AW911" t="s">
        <v>4163</v>
      </c>
    </row>
    <row r="912" spans="5:49" x14ac:dyDescent="0.3">
      <c r="E912">
        <v>909</v>
      </c>
      <c r="F912" t="s">
        <v>1163</v>
      </c>
      <c r="G912" t="s">
        <v>5184</v>
      </c>
      <c r="M912">
        <v>905</v>
      </c>
      <c r="S912">
        <v>919</v>
      </c>
      <c r="Y912" t="s">
        <v>2160</v>
      </c>
      <c r="Z912" t="s">
        <v>1163</v>
      </c>
      <c r="AB912" s="57" t="s">
        <v>3164</v>
      </c>
      <c r="AC912" t="s">
        <v>4163</v>
      </c>
      <c r="AE912">
        <v>909</v>
      </c>
      <c r="AK912">
        <v>919</v>
      </c>
      <c r="AQ912">
        <v>910</v>
      </c>
      <c r="AR912" t="s">
        <v>2161</v>
      </c>
      <c r="AT912" t="s">
        <v>1164</v>
      </c>
      <c r="AU912" t="s">
        <v>3165</v>
      </c>
      <c r="AW912" t="s">
        <v>4164</v>
      </c>
    </row>
    <row r="913" spans="5:49" x14ac:dyDescent="0.3">
      <c r="E913">
        <v>910</v>
      </c>
      <c r="F913" t="s">
        <v>1164</v>
      </c>
      <c r="G913" t="s">
        <v>5185</v>
      </c>
      <c r="M913">
        <v>906</v>
      </c>
      <c r="S913">
        <v>920</v>
      </c>
      <c r="Y913" t="s">
        <v>2161</v>
      </c>
      <c r="Z913" t="s">
        <v>1164</v>
      </c>
      <c r="AB913" s="57" t="s">
        <v>3165</v>
      </c>
      <c r="AC913" t="s">
        <v>4164</v>
      </c>
      <c r="AE913">
        <v>910</v>
      </c>
      <c r="AK913">
        <v>920</v>
      </c>
      <c r="AQ913">
        <v>911</v>
      </c>
      <c r="AR913" t="s">
        <v>2162</v>
      </c>
      <c r="AT913" t="s">
        <v>1165</v>
      </c>
      <c r="AU913" t="s">
        <v>3166</v>
      </c>
      <c r="AW913" t="s">
        <v>4165</v>
      </c>
    </row>
    <row r="914" spans="5:49" x14ac:dyDescent="0.3">
      <c r="E914">
        <v>911</v>
      </c>
      <c r="F914" t="s">
        <v>1165</v>
      </c>
      <c r="G914" t="s">
        <v>5186</v>
      </c>
      <c r="M914">
        <v>907</v>
      </c>
      <c r="S914">
        <v>921</v>
      </c>
      <c r="Y914" t="s">
        <v>2162</v>
      </c>
      <c r="Z914" t="s">
        <v>1165</v>
      </c>
      <c r="AB914" s="57" t="s">
        <v>3166</v>
      </c>
      <c r="AC914" t="s">
        <v>4165</v>
      </c>
      <c r="AE914">
        <v>911</v>
      </c>
      <c r="AK914">
        <v>921</v>
      </c>
      <c r="AQ914">
        <v>912</v>
      </c>
      <c r="AR914" t="s">
        <v>2163</v>
      </c>
      <c r="AT914" t="s">
        <v>1166</v>
      </c>
      <c r="AU914" t="s">
        <v>3167</v>
      </c>
      <c r="AW914" t="s">
        <v>4166</v>
      </c>
    </row>
    <row r="915" spans="5:49" x14ac:dyDescent="0.3">
      <c r="E915">
        <v>912</v>
      </c>
      <c r="F915" t="s">
        <v>1166</v>
      </c>
      <c r="G915" t="s">
        <v>5187</v>
      </c>
      <c r="M915">
        <v>908</v>
      </c>
      <c r="S915">
        <v>922</v>
      </c>
      <c r="Y915" t="s">
        <v>2163</v>
      </c>
      <c r="Z915" t="s">
        <v>1166</v>
      </c>
      <c r="AB915" s="57" t="s">
        <v>3167</v>
      </c>
      <c r="AC915" t="s">
        <v>4166</v>
      </c>
      <c r="AE915">
        <v>912</v>
      </c>
      <c r="AK915">
        <v>922</v>
      </c>
      <c r="AQ915">
        <v>913</v>
      </c>
      <c r="AR915" t="s">
        <v>2164</v>
      </c>
      <c r="AT915" t="s">
        <v>1167</v>
      </c>
      <c r="AU915" t="s">
        <v>3168</v>
      </c>
      <c r="AW915" t="s">
        <v>4167</v>
      </c>
    </row>
    <row r="916" spans="5:49" x14ac:dyDescent="0.3">
      <c r="E916">
        <v>913</v>
      </c>
      <c r="F916" t="s">
        <v>1167</v>
      </c>
      <c r="G916" t="s">
        <v>5188</v>
      </c>
      <c r="M916">
        <v>909</v>
      </c>
      <c r="S916">
        <v>923</v>
      </c>
      <c r="Y916" t="s">
        <v>2164</v>
      </c>
      <c r="Z916" t="s">
        <v>1167</v>
      </c>
      <c r="AB916" s="57" t="s">
        <v>3168</v>
      </c>
      <c r="AC916" t="s">
        <v>4167</v>
      </c>
      <c r="AE916">
        <v>913</v>
      </c>
      <c r="AK916">
        <v>923</v>
      </c>
      <c r="AQ916">
        <v>914</v>
      </c>
      <c r="AR916" t="s">
        <v>2165</v>
      </c>
      <c r="AT916" t="s">
        <v>1168</v>
      </c>
      <c r="AU916" t="s">
        <v>3169</v>
      </c>
      <c r="AW916" t="s">
        <v>4168</v>
      </c>
    </row>
    <row r="917" spans="5:49" x14ac:dyDescent="0.3">
      <c r="E917">
        <v>914</v>
      </c>
      <c r="F917" t="s">
        <v>1168</v>
      </c>
      <c r="G917" t="s">
        <v>5189</v>
      </c>
      <c r="M917">
        <v>910</v>
      </c>
      <c r="S917">
        <v>924</v>
      </c>
      <c r="Y917" t="s">
        <v>2165</v>
      </c>
      <c r="Z917" t="s">
        <v>1168</v>
      </c>
      <c r="AB917" s="57" t="s">
        <v>3169</v>
      </c>
      <c r="AC917" t="s">
        <v>4168</v>
      </c>
      <c r="AE917">
        <v>914</v>
      </c>
      <c r="AK917">
        <v>924</v>
      </c>
      <c r="AQ917">
        <v>915</v>
      </c>
      <c r="AR917" t="s">
        <v>2166</v>
      </c>
      <c r="AT917" t="s">
        <v>1169</v>
      </c>
      <c r="AU917" t="s">
        <v>3170</v>
      </c>
      <c r="AW917" t="s">
        <v>4169</v>
      </c>
    </row>
    <row r="918" spans="5:49" x14ac:dyDescent="0.3">
      <c r="E918">
        <v>915</v>
      </c>
      <c r="F918" t="s">
        <v>1169</v>
      </c>
      <c r="G918" t="s">
        <v>5190</v>
      </c>
      <c r="M918">
        <v>911</v>
      </c>
      <c r="S918">
        <v>925</v>
      </c>
      <c r="Y918" t="s">
        <v>2166</v>
      </c>
      <c r="Z918" t="s">
        <v>1169</v>
      </c>
      <c r="AB918" s="57" t="s">
        <v>3170</v>
      </c>
      <c r="AC918" t="s">
        <v>4169</v>
      </c>
      <c r="AE918">
        <v>915</v>
      </c>
      <c r="AK918">
        <v>925</v>
      </c>
      <c r="AQ918">
        <v>916</v>
      </c>
      <c r="AR918" t="s">
        <v>2167</v>
      </c>
      <c r="AT918" t="s">
        <v>1170</v>
      </c>
      <c r="AU918" t="s">
        <v>3171</v>
      </c>
      <c r="AW918" t="s">
        <v>4170</v>
      </c>
    </row>
    <row r="919" spans="5:49" x14ac:dyDescent="0.3">
      <c r="E919">
        <v>916</v>
      </c>
      <c r="F919" t="s">
        <v>1170</v>
      </c>
      <c r="G919" t="s">
        <v>5191</v>
      </c>
      <c r="M919">
        <v>912</v>
      </c>
      <c r="S919">
        <v>926</v>
      </c>
      <c r="Y919" t="s">
        <v>2167</v>
      </c>
      <c r="Z919" t="s">
        <v>1170</v>
      </c>
      <c r="AB919" s="57" t="s">
        <v>3171</v>
      </c>
      <c r="AC919" t="s">
        <v>4170</v>
      </c>
      <c r="AE919">
        <v>916</v>
      </c>
      <c r="AK919">
        <v>926</v>
      </c>
      <c r="AQ919">
        <v>917</v>
      </c>
      <c r="AR919" t="s">
        <v>2168</v>
      </c>
      <c r="AT919" t="s">
        <v>1171</v>
      </c>
      <c r="AU919" t="s">
        <v>3172</v>
      </c>
      <c r="AW919" t="s">
        <v>4171</v>
      </c>
    </row>
    <row r="920" spans="5:49" x14ac:dyDescent="0.3">
      <c r="E920">
        <v>917</v>
      </c>
      <c r="F920" t="s">
        <v>1171</v>
      </c>
      <c r="G920" t="s">
        <v>5192</v>
      </c>
      <c r="M920">
        <v>913</v>
      </c>
      <c r="S920">
        <v>927</v>
      </c>
      <c r="Y920" t="s">
        <v>2168</v>
      </c>
      <c r="Z920" t="s">
        <v>1171</v>
      </c>
      <c r="AB920" s="57" t="s">
        <v>3172</v>
      </c>
      <c r="AC920" t="s">
        <v>4171</v>
      </c>
      <c r="AE920">
        <v>917</v>
      </c>
      <c r="AK920">
        <v>927</v>
      </c>
      <c r="AQ920">
        <v>918</v>
      </c>
      <c r="AR920" t="s">
        <v>2169</v>
      </c>
      <c r="AT920" t="s">
        <v>1172</v>
      </c>
      <c r="AU920" t="s">
        <v>3173</v>
      </c>
      <c r="AW920" t="s">
        <v>4172</v>
      </c>
    </row>
    <row r="921" spans="5:49" x14ac:dyDescent="0.3">
      <c r="E921">
        <v>918</v>
      </c>
      <c r="F921" t="s">
        <v>1172</v>
      </c>
      <c r="G921" t="s">
        <v>5193</v>
      </c>
      <c r="M921">
        <v>914</v>
      </c>
      <c r="S921">
        <v>928</v>
      </c>
      <c r="Y921" t="s">
        <v>2169</v>
      </c>
      <c r="Z921" t="s">
        <v>1172</v>
      </c>
      <c r="AB921" s="57" t="s">
        <v>3173</v>
      </c>
      <c r="AC921" t="s">
        <v>4172</v>
      </c>
      <c r="AE921">
        <v>918</v>
      </c>
      <c r="AK921">
        <v>928</v>
      </c>
      <c r="AQ921">
        <v>919</v>
      </c>
      <c r="AR921" t="s">
        <v>2170</v>
      </c>
      <c r="AT921" t="s">
        <v>1173</v>
      </c>
      <c r="AU921" t="s">
        <v>3174</v>
      </c>
      <c r="AW921" t="s">
        <v>4173</v>
      </c>
    </row>
    <row r="922" spans="5:49" x14ac:dyDescent="0.3">
      <c r="E922">
        <v>919</v>
      </c>
      <c r="F922" t="s">
        <v>1173</v>
      </c>
      <c r="G922" t="s">
        <v>5194</v>
      </c>
      <c r="M922">
        <v>915</v>
      </c>
      <c r="S922">
        <v>929</v>
      </c>
      <c r="Y922" t="s">
        <v>2170</v>
      </c>
      <c r="Z922" t="s">
        <v>1173</v>
      </c>
      <c r="AB922" s="57" t="s">
        <v>3174</v>
      </c>
      <c r="AC922" t="s">
        <v>4173</v>
      </c>
      <c r="AE922">
        <v>919</v>
      </c>
      <c r="AK922">
        <v>929</v>
      </c>
      <c r="AQ922">
        <v>920</v>
      </c>
      <c r="AR922" t="s">
        <v>2171</v>
      </c>
      <c r="AT922" t="s">
        <v>1174</v>
      </c>
      <c r="AU922" t="s">
        <v>3175</v>
      </c>
      <c r="AW922" t="s">
        <v>4174</v>
      </c>
    </row>
    <row r="923" spans="5:49" x14ac:dyDescent="0.3">
      <c r="E923">
        <v>920</v>
      </c>
      <c r="F923" t="s">
        <v>1174</v>
      </c>
      <c r="G923" t="s">
        <v>5195</v>
      </c>
      <c r="M923">
        <v>916</v>
      </c>
      <c r="S923">
        <v>930</v>
      </c>
      <c r="Y923" t="s">
        <v>2171</v>
      </c>
      <c r="Z923" t="s">
        <v>1174</v>
      </c>
      <c r="AB923" s="57" t="s">
        <v>3175</v>
      </c>
      <c r="AC923" t="s">
        <v>4174</v>
      </c>
      <c r="AE923">
        <v>920</v>
      </c>
      <c r="AK923">
        <v>930</v>
      </c>
      <c r="AQ923">
        <v>921</v>
      </c>
      <c r="AR923" t="s">
        <v>2172</v>
      </c>
      <c r="AT923" t="s">
        <v>1175</v>
      </c>
      <c r="AU923" t="s">
        <v>3176</v>
      </c>
      <c r="AW923" t="s">
        <v>4175</v>
      </c>
    </row>
    <row r="924" spans="5:49" x14ac:dyDescent="0.3">
      <c r="E924">
        <v>921</v>
      </c>
      <c r="F924" t="s">
        <v>1175</v>
      </c>
      <c r="G924" t="s">
        <v>5196</v>
      </c>
      <c r="M924">
        <v>917</v>
      </c>
      <c r="S924">
        <v>931</v>
      </c>
      <c r="Y924" t="s">
        <v>2172</v>
      </c>
      <c r="Z924" t="s">
        <v>1175</v>
      </c>
      <c r="AB924" s="57" t="s">
        <v>3176</v>
      </c>
      <c r="AC924" t="s">
        <v>4175</v>
      </c>
      <c r="AE924">
        <v>921</v>
      </c>
      <c r="AK924">
        <v>931</v>
      </c>
      <c r="AQ924">
        <v>922</v>
      </c>
      <c r="AR924" t="s">
        <v>2173</v>
      </c>
      <c r="AT924" t="s">
        <v>1176</v>
      </c>
      <c r="AU924" t="s">
        <v>3177</v>
      </c>
      <c r="AW924" t="s">
        <v>4176</v>
      </c>
    </row>
    <row r="925" spans="5:49" x14ac:dyDescent="0.3">
      <c r="E925">
        <v>922</v>
      </c>
      <c r="F925" t="s">
        <v>1176</v>
      </c>
      <c r="G925" t="s">
        <v>5197</v>
      </c>
      <c r="M925">
        <v>918</v>
      </c>
      <c r="S925">
        <v>932</v>
      </c>
      <c r="Y925" t="s">
        <v>2173</v>
      </c>
      <c r="Z925" t="s">
        <v>1176</v>
      </c>
      <c r="AB925" s="57" t="s">
        <v>3177</v>
      </c>
      <c r="AC925" t="s">
        <v>4176</v>
      </c>
      <c r="AE925">
        <v>922</v>
      </c>
      <c r="AK925">
        <v>932</v>
      </c>
      <c r="AQ925">
        <v>923</v>
      </c>
      <c r="AR925" t="s">
        <v>2174</v>
      </c>
      <c r="AT925" t="s">
        <v>1177</v>
      </c>
      <c r="AU925" t="s">
        <v>3178</v>
      </c>
      <c r="AW925" t="s">
        <v>4177</v>
      </c>
    </row>
    <row r="926" spans="5:49" x14ac:dyDescent="0.3">
      <c r="E926">
        <v>923</v>
      </c>
      <c r="F926" t="s">
        <v>1177</v>
      </c>
      <c r="G926" t="s">
        <v>5198</v>
      </c>
      <c r="M926">
        <v>919</v>
      </c>
      <c r="S926">
        <v>933</v>
      </c>
      <c r="Y926" t="s">
        <v>2174</v>
      </c>
      <c r="Z926" t="s">
        <v>1177</v>
      </c>
      <c r="AB926" s="57" t="s">
        <v>3178</v>
      </c>
      <c r="AC926" t="s">
        <v>4177</v>
      </c>
      <c r="AE926">
        <v>923</v>
      </c>
      <c r="AK926">
        <v>933</v>
      </c>
      <c r="AQ926">
        <v>924</v>
      </c>
      <c r="AR926" t="s">
        <v>2175</v>
      </c>
      <c r="AT926" t="s">
        <v>1178</v>
      </c>
      <c r="AU926" t="s">
        <v>3179</v>
      </c>
      <c r="AW926" t="s">
        <v>4178</v>
      </c>
    </row>
    <row r="927" spans="5:49" x14ac:dyDescent="0.3">
      <c r="E927">
        <v>924</v>
      </c>
      <c r="F927" t="s">
        <v>1178</v>
      </c>
      <c r="G927" t="s">
        <v>5199</v>
      </c>
      <c r="M927">
        <v>920</v>
      </c>
      <c r="S927">
        <v>934</v>
      </c>
      <c r="Y927" t="s">
        <v>2175</v>
      </c>
      <c r="Z927" t="s">
        <v>1178</v>
      </c>
      <c r="AB927" s="57" t="s">
        <v>3179</v>
      </c>
      <c r="AC927" t="s">
        <v>4178</v>
      </c>
      <c r="AE927">
        <v>924</v>
      </c>
      <c r="AK927">
        <v>934</v>
      </c>
      <c r="AQ927">
        <v>925</v>
      </c>
      <c r="AR927" t="s">
        <v>2176</v>
      </c>
      <c r="AT927" t="s">
        <v>1179</v>
      </c>
      <c r="AU927" t="s">
        <v>3180</v>
      </c>
      <c r="AW927" t="s">
        <v>4179</v>
      </c>
    </row>
    <row r="928" spans="5:49" x14ac:dyDescent="0.3">
      <c r="E928">
        <v>925</v>
      </c>
      <c r="F928" t="s">
        <v>1179</v>
      </c>
      <c r="G928" t="s">
        <v>5200</v>
      </c>
      <c r="M928">
        <v>921</v>
      </c>
      <c r="S928">
        <v>935</v>
      </c>
      <c r="Y928" t="s">
        <v>2176</v>
      </c>
      <c r="Z928" t="s">
        <v>1179</v>
      </c>
      <c r="AB928" s="57" t="s">
        <v>3180</v>
      </c>
      <c r="AC928" t="s">
        <v>4179</v>
      </c>
      <c r="AE928">
        <v>925</v>
      </c>
      <c r="AK928">
        <v>935</v>
      </c>
      <c r="AQ928">
        <v>926</v>
      </c>
      <c r="AR928" t="s">
        <v>2177</v>
      </c>
      <c r="AT928" t="s">
        <v>1180</v>
      </c>
      <c r="AU928" t="s">
        <v>3181</v>
      </c>
      <c r="AW928" t="s">
        <v>4180</v>
      </c>
    </row>
    <row r="929" spans="5:49" x14ac:dyDescent="0.3">
      <c r="E929">
        <v>926</v>
      </c>
      <c r="F929" t="s">
        <v>1180</v>
      </c>
      <c r="G929" t="s">
        <v>5201</v>
      </c>
      <c r="M929">
        <v>922</v>
      </c>
      <c r="S929">
        <v>936</v>
      </c>
      <c r="Y929" t="s">
        <v>2177</v>
      </c>
      <c r="Z929" t="s">
        <v>1180</v>
      </c>
      <c r="AB929" s="57" t="s">
        <v>3181</v>
      </c>
      <c r="AC929" t="s">
        <v>4180</v>
      </c>
      <c r="AE929">
        <v>926</v>
      </c>
      <c r="AK929">
        <v>936</v>
      </c>
      <c r="AQ929">
        <v>927</v>
      </c>
      <c r="AR929" t="s">
        <v>2178</v>
      </c>
      <c r="AT929" t="s">
        <v>1181</v>
      </c>
      <c r="AU929" t="s">
        <v>3182</v>
      </c>
      <c r="AW929" t="s">
        <v>4181</v>
      </c>
    </row>
    <row r="930" spans="5:49" x14ac:dyDescent="0.3">
      <c r="E930">
        <v>927</v>
      </c>
      <c r="F930" t="s">
        <v>1181</v>
      </c>
      <c r="G930" t="s">
        <v>5202</v>
      </c>
      <c r="M930">
        <v>923</v>
      </c>
      <c r="S930">
        <v>937</v>
      </c>
      <c r="Y930" t="s">
        <v>2178</v>
      </c>
      <c r="Z930" t="s">
        <v>1181</v>
      </c>
      <c r="AB930" s="57" t="s">
        <v>3182</v>
      </c>
      <c r="AC930" t="s">
        <v>4181</v>
      </c>
      <c r="AE930">
        <v>927</v>
      </c>
      <c r="AK930">
        <v>937</v>
      </c>
      <c r="AQ930">
        <v>928</v>
      </c>
      <c r="AR930" t="s">
        <v>2179</v>
      </c>
      <c r="AT930" t="s">
        <v>1182</v>
      </c>
      <c r="AU930" t="s">
        <v>3183</v>
      </c>
      <c r="AW930" t="s">
        <v>4182</v>
      </c>
    </row>
    <row r="931" spans="5:49" x14ac:dyDescent="0.3">
      <c r="E931">
        <v>928</v>
      </c>
      <c r="F931" t="s">
        <v>1182</v>
      </c>
      <c r="G931" t="s">
        <v>5203</v>
      </c>
      <c r="M931">
        <v>924</v>
      </c>
      <c r="S931">
        <v>938</v>
      </c>
      <c r="Y931" t="s">
        <v>2179</v>
      </c>
      <c r="Z931" t="s">
        <v>1182</v>
      </c>
      <c r="AB931" s="57" t="s">
        <v>3183</v>
      </c>
      <c r="AC931" t="s">
        <v>4182</v>
      </c>
      <c r="AE931">
        <v>928</v>
      </c>
      <c r="AK931">
        <v>938</v>
      </c>
      <c r="AQ931">
        <v>929</v>
      </c>
      <c r="AR931" t="s">
        <v>2180</v>
      </c>
      <c r="AT931" t="s">
        <v>1183</v>
      </c>
      <c r="AU931" t="s">
        <v>3184</v>
      </c>
      <c r="AW931" t="s">
        <v>4183</v>
      </c>
    </row>
    <row r="932" spans="5:49" x14ac:dyDescent="0.3">
      <c r="E932">
        <v>929</v>
      </c>
      <c r="F932" t="s">
        <v>1183</v>
      </c>
      <c r="G932" t="s">
        <v>5204</v>
      </c>
      <c r="M932">
        <v>925</v>
      </c>
      <c r="S932">
        <v>939</v>
      </c>
      <c r="Y932" t="s">
        <v>2180</v>
      </c>
      <c r="Z932" t="s">
        <v>1183</v>
      </c>
      <c r="AB932" s="57" t="s">
        <v>3184</v>
      </c>
      <c r="AC932" t="s">
        <v>4183</v>
      </c>
      <c r="AE932">
        <v>929</v>
      </c>
      <c r="AK932">
        <v>939</v>
      </c>
      <c r="AQ932">
        <v>930</v>
      </c>
      <c r="AR932" t="s">
        <v>2181</v>
      </c>
      <c r="AT932" t="s">
        <v>1184</v>
      </c>
      <c r="AU932" t="s">
        <v>3185</v>
      </c>
      <c r="AW932" t="s">
        <v>4184</v>
      </c>
    </row>
    <row r="933" spans="5:49" x14ac:dyDescent="0.3">
      <c r="E933">
        <v>930</v>
      </c>
      <c r="F933" t="s">
        <v>1184</v>
      </c>
      <c r="G933" t="s">
        <v>5205</v>
      </c>
      <c r="M933">
        <v>926</v>
      </c>
      <c r="S933">
        <v>940</v>
      </c>
      <c r="Y933" t="s">
        <v>2181</v>
      </c>
      <c r="Z933" t="s">
        <v>1184</v>
      </c>
      <c r="AB933" s="57" t="s">
        <v>3185</v>
      </c>
      <c r="AC933" t="s">
        <v>4184</v>
      </c>
      <c r="AE933">
        <v>930</v>
      </c>
      <c r="AK933">
        <v>940</v>
      </c>
      <c r="AQ933">
        <v>931</v>
      </c>
      <c r="AR933" t="s">
        <v>2182</v>
      </c>
      <c r="AT933" t="s">
        <v>1185</v>
      </c>
      <c r="AU933" t="s">
        <v>3186</v>
      </c>
      <c r="AW933" t="s">
        <v>4185</v>
      </c>
    </row>
    <row r="934" spans="5:49" x14ac:dyDescent="0.3">
      <c r="E934">
        <v>931</v>
      </c>
      <c r="F934" t="s">
        <v>1185</v>
      </c>
      <c r="G934" t="s">
        <v>5206</v>
      </c>
      <c r="M934">
        <v>927</v>
      </c>
      <c r="S934">
        <v>941</v>
      </c>
      <c r="Y934" t="s">
        <v>2182</v>
      </c>
      <c r="Z934" t="s">
        <v>1185</v>
      </c>
      <c r="AB934" s="57" t="s">
        <v>3186</v>
      </c>
      <c r="AC934" t="s">
        <v>4185</v>
      </c>
      <c r="AE934">
        <v>931</v>
      </c>
      <c r="AK934">
        <v>941</v>
      </c>
      <c r="AQ934">
        <v>932</v>
      </c>
      <c r="AR934" t="s">
        <v>2183</v>
      </c>
      <c r="AT934" t="s">
        <v>1186</v>
      </c>
      <c r="AU934" t="s">
        <v>3187</v>
      </c>
      <c r="AW934" t="s">
        <v>4186</v>
      </c>
    </row>
    <row r="935" spans="5:49" x14ac:dyDescent="0.3">
      <c r="E935">
        <v>932</v>
      </c>
      <c r="F935" t="s">
        <v>1186</v>
      </c>
      <c r="G935" t="s">
        <v>5207</v>
      </c>
      <c r="M935">
        <v>928</v>
      </c>
      <c r="S935">
        <v>942</v>
      </c>
      <c r="Y935" t="s">
        <v>2183</v>
      </c>
      <c r="Z935" t="s">
        <v>1186</v>
      </c>
      <c r="AB935" s="57" t="s">
        <v>3187</v>
      </c>
      <c r="AC935" t="s">
        <v>4186</v>
      </c>
      <c r="AE935">
        <v>932</v>
      </c>
      <c r="AK935">
        <v>942</v>
      </c>
      <c r="AQ935">
        <v>933</v>
      </c>
      <c r="AR935" t="s">
        <v>2184</v>
      </c>
      <c r="AT935" t="s">
        <v>1187</v>
      </c>
      <c r="AU935" t="s">
        <v>3188</v>
      </c>
      <c r="AW935" t="s">
        <v>4187</v>
      </c>
    </row>
    <row r="936" spans="5:49" x14ac:dyDescent="0.3">
      <c r="E936">
        <v>933</v>
      </c>
      <c r="F936" t="s">
        <v>1187</v>
      </c>
      <c r="G936" t="s">
        <v>5208</v>
      </c>
      <c r="M936">
        <v>929</v>
      </c>
      <c r="S936">
        <v>943</v>
      </c>
      <c r="Y936" t="s">
        <v>2184</v>
      </c>
      <c r="Z936" t="s">
        <v>1187</v>
      </c>
      <c r="AB936" s="57" t="s">
        <v>3188</v>
      </c>
      <c r="AC936" t="s">
        <v>4187</v>
      </c>
      <c r="AE936">
        <v>933</v>
      </c>
      <c r="AK936">
        <v>943</v>
      </c>
      <c r="AQ936">
        <v>934</v>
      </c>
      <c r="AR936" t="s">
        <v>2185</v>
      </c>
      <c r="AT936" t="s">
        <v>1188</v>
      </c>
      <c r="AU936" t="s">
        <v>3189</v>
      </c>
      <c r="AW936" t="s">
        <v>4188</v>
      </c>
    </row>
    <row r="937" spans="5:49" x14ac:dyDescent="0.3">
      <c r="E937">
        <v>934</v>
      </c>
      <c r="F937" t="s">
        <v>1188</v>
      </c>
      <c r="G937" t="s">
        <v>5209</v>
      </c>
      <c r="M937">
        <v>930</v>
      </c>
      <c r="S937">
        <v>944</v>
      </c>
      <c r="Y937" t="s">
        <v>2185</v>
      </c>
      <c r="Z937" t="s">
        <v>1188</v>
      </c>
      <c r="AB937" s="57" t="s">
        <v>3189</v>
      </c>
      <c r="AC937" t="s">
        <v>4188</v>
      </c>
      <c r="AE937">
        <v>934</v>
      </c>
      <c r="AK937">
        <v>944</v>
      </c>
      <c r="AQ937">
        <v>935</v>
      </c>
      <c r="AR937" t="s">
        <v>2186</v>
      </c>
      <c r="AT937" t="s">
        <v>1189</v>
      </c>
      <c r="AU937" t="s">
        <v>3190</v>
      </c>
      <c r="AW937" t="s">
        <v>4189</v>
      </c>
    </row>
    <row r="938" spans="5:49" x14ac:dyDescent="0.3">
      <c r="E938">
        <v>935</v>
      </c>
      <c r="F938" t="s">
        <v>1189</v>
      </c>
      <c r="G938" t="s">
        <v>5210</v>
      </c>
      <c r="M938">
        <v>931</v>
      </c>
      <c r="S938">
        <v>945</v>
      </c>
      <c r="Y938" t="s">
        <v>2186</v>
      </c>
      <c r="Z938" t="s">
        <v>1189</v>
      </c>
      <c r="AB938" s="57" t="s">
        <v>3190</v>
      </c>
      <c r="AC938" t="s">
        <v>4189</v>
      </c>
      <c r="AE938">
        <v>935</v>
      </c>
      <c r="AK938">
        <v>945</v>
      </c>
      <c r="AQ938">
        <v>936</v>
      </c>
      <c r="AR938" t="s">
        <v>2187</v>
      </c>
      <c r="AT938" t="s">
        <v>1190</v>
      </c>
      <c r="AU938" t="s">
        <v>3191</v>
      </c>
      <c r="AW938" t="s">
        <v>4190</v>
      </c>
    </row>
    <row r="939" spans="5:49" x14ac:dyDescent="0.3">
      <c r="E939">
        <v>936</v>
      </c>
      <c r="F939" t="s">
        <v>1190</v>
      </c>
      <c r="G939" t="s">
        <v>5211</v>
      </c>
      <c r="M939">
        <v>932</v>
      </c>
      <c r="S939">
        <v>946</v>
      </c>
      <c r="Y939" t="s">
        <v>2187</v>
      </c>
      <c r="Z939" t="s">
        <v>1190</v>
      </c>
      <c r="AB939" s="57" t="s">
        <v>3191</v>
      </c>
      <c r="AC939" t="s">
        <v>4190</v>
      </c>
      <c r="AE939">
        <v>936</v>
      </c>
      <c r="AK939">
        <v>946</v>
      </c>
      <c r="AQ939">
        <v>937</v>
      </c>
      <c r="AR939" t="s">
        <v>2188</v>
      </c>
      <c r="AT939" t="s">
        <v>1191</v>
      </c>
      <c r="AU939" t="s">
        <v>3192</v>
      </c>
      <c r="AW939" t="s">
        <v>4191</v>
      </c>
    </row>
    <row r="940" spans="5:49" x14ac:dyDescent="0.3">
      <c r="E940">
        <v>937</v>
      </c>
      <c r="F940" t="s">
        <v>1191</v>
      </c>
      <c r="G940" t="s">
        <v>5212</v>
      </c>
      <c r="M940">
        <v>933</v>
      </c>
      <c r="S940">
        <v>947</v>
      </c>
      <c r="Y940" t="s">
        <v>2188</v>
      </c>
      <c r="Z940" t="s">
        <v>1191</v>
      </c>
      <c r="AB940" s="57" t="s">
        <v>3192</v>
      </c>
      <c r="AC940" t="s">
        <v>4191</v>
      </c>
      <c r="AE940">
        <v>937</v>
      </c>
      <c r="AK940">
        <v>947</v>
      </c>
      <c r="AQ940">
        <v>938</v>
      </c>
      <c r="AR940" t="s">
        <v>2189</v>
      </c>
      <c r="AT940" t="s">
        <v>1192</v>
      </c>
      <c r="AU940" t="s">
        <v>3193</v>
      </c>
      <c r="AW940" t="s">
        <v>4192</v>
      </c>
    </row>
    <row r="941" spans="5:49" x14ac:dyDescent="0.3">
      <c r="E941">
        <v>938</v>
      </c>
      <c r="F941" t="s">
        <v>1192</v>
      </c>
      <c r="G941" t="s">
        <v>5213</v>
      </c>
      <c r="M941">
        <v>934</v>
      </c>
      <c r="S941">
        <v>948</v>
      </c>
      <c r="Y941" t="s">
        <v>2189</v>
      </c>
      <c r="Z941" t="s">
        <v>1192</v>
      </c>
      <c r="AB941" s="57" t="s">
        <v>3193</v>
      </c>
      <c r="AC941" t="s">
        <v>4192</v>
      </c>
      <c r="AE941">
        <v>938</v>
      </c>
      <c r="AK941">
        <v>948</v>
      </c>
      <c r="AQ941">
        <v>939</v>
      </c>
      <c r="AR941" t="s">
        <v>2190</v>
      </c>
      <c r="AT941" t="s">
        <v>1193</v>
      </c>
      <c r="AU941" t="s">
        <v>3194</v>
      </c>
      <c r="AW941" t="s">
        <v>4193</v>
      </c>
    </row>
    <row r="942" spans="5:49" x14ac:dyDescent="0.3">
      <c r="E942">
        <v>939</v>
      </c>
      <c r="F942" t="s">
        <v>1193</v>
      </c>
      <c r="G942" t="s">
        <v>5214</v>
      </c>
      <c r="M942">
        <v>935</v>
      </c>
      <c r="S942">
        <v>949</v>
      </c>
      <c r="Y942" t="s">
        <v>2190</v>
      </c>
      <c r="Z942" t="s">
        <v>1193</v>
      </c>
      <c r="AB942" s="57" t="s">
        <v>3194</v>
      </c>
      <c r="AC942" t="s">
        <v>4193</v>
      </c>
      <c r="AE942">
        <v>939</v>
      </c>
      <c r="AK942">
        <v>949</v>
      </c>
      <c r="AQ942">
        <v>940</v>
      </c>
      <c r="AR942" t="s">
        <v>2191</v>
      </c>
      <c r="AT942" t="s">
        <v>1194</v>
      </c>
      <c r="AU942" t="s">
        <v>3195</v>
      </c>
      <c r="AW942" t="s">
        <v>4194</v>
      </c>
    </row>
    <row r="943" spans="5:49" x14ac:dyDescent="0.3">
      <c r="E943">
        <v>940</v>
      </c>
      <c r="F943" t="s">
        <v>1194</v>
      </c>
      <c r="G943" t="s">
        <v>5215</v>
      </c>
      <c r="M943">
        <v>936</v>
      </c>
      <c r="S943">
        <v>950</v>
      </c>
      <c r="Y943" t="s">
        <v>2191</v>
      </c>
      <c r="Z943" t="s">
        <v>1194</v>
      </c>
      <c r="AB943" s="57" t="s">
        <v>3195</v>
      </c>
      <c r="AC943" t="s">
        <v>4194</v>
      </c>
      <c r="AE943">
        <v>940</v>
      </c>
      <c r="AK943">
        <v>950</v>
      </c>
      <c r="AQ943">
        <v>941</v>
      </c>
      <c r="AR943" t="s">
        <v>2192</v>
      </c>
      <c r="AT943" t="s">
        <v>1195</v>
      </c>
      <c r="AU943" t="s">
        <v>3196</v>
      </c>
      <c r="AW943" t="s">
        <v>4195</v>
      </c>
    </row>
    <row r="944" spans="5:49" x14ac:dyDescent="0.3">
      <c r="E944">
        <v>941</v>
      </c>
      <c r="F944" t="s">
        <v>1195</v>
      </c>
      <c r="G944" t="s">
        <v>5216</v>
      </c>
      <c r="M944">
        <v>937</v>
      </c>
      <c r="S944">
        <v>951</v>
      </c>
      <c r="Y944" t="s">
        <v>2192</v>
      </c>
      <c r="Z944" t="s">
        <v>1195</v>
      </c>
      <c r="AB944" s="57" t="s">
        <v>3196</v>
      </c>
      <c r="AC944" t="s">
        <v>4195</v>
      </c>
      <c r="AE944">
        <v>941</v>
      </c>
      <c r="AK944">
        <v>951</v>
      </c>
      <c r="AQ944">
        <v>942</v>
      </c>
      <c r="AR944" t="s">
        <v>2193</v>
      </c>
      <c r="AT944" t="s">
        <v>1196</v>
      </c>
      <c r="AU944" t="s">
        <v>3197</v>
      </c>
      <c r="AW944" t="s">
        <v>4196</v>
      </c>
    </row>
    <row r="945" spans="5:49" x14ac:dyDescent="0.3">
      <c r="E945">
        <v>942</v>
      </c>
      <c r="F945" t="s">
        <v>1196</v>
      </c>
      <c r="G945" t="s">
        <v>5217</v>
      </c>
      <c r="M945">
        <v>938</v>
      </c>
      <c r="S945">
        <v>952</v>
      </c>
      <c r="Y945" t="s">
        <v>2193</v>
      </c>
      <c r="Z945" t="s">
        <v>1196</v>
      </c>
      <c r="AB945" s="57" t="s">
        <v>3197</v>
      </c>
      <c r="AC945" t="s">
        <v>4196</v>
      </c>
      <c r="AE945">
        <v>942</v>
      </c>
      <c r="AK945">
        <v>952</v>
      </c>
      <c r="AQ945">
        <v>943</v>
      </c>
      <c r="AR945" t="s">
        <v>2194</v>
      </c>
      <c r="AT945" t="s">
        <v>1197</v>
      </c>
      <c r="AU945" t="s">
        <v>3198</v>
      </c>
      <c r="AW945" t="s">
        <v>4197</v>
      </c>
    </row>
    <row r="946" spans="5:49" x14ac:dyDescent="0.3">
      <c r="E946">
        <v>943</v>
      </c>
      <c r="F946" t="s">
        <v>1197</v>
      </c>
      <c r="G946" t="s">
        <v>5218</v>
      </c>
      <c r="M946">
        <v>939</v>
      </c>
      <c r="S946">
        <v>953</v>
      </c>
      <c r="Y946" t="s">
        <v>2194</v>
      </c>
      <c r="Z946" t="s">
        <v>1197</v>
      </c>
      <c r="AB946" s="57" t="s">
        <v>3198</v>
      </c>
      <c r="AC946" t="s">
        <v>4197</v>
      </c>
      <c r="AE946">
        <v>943</v>
      </c>
      <c r="AK946">
        <v>953</v>
      </c>
      <c r="AQ946">
        <v>944</v>
      </c>
      <c r="AR946" t="s">
        <v>2195</v>
      </c>
      <c r="AT946" t="s">
        <v>1198</v>
      </c>
      <c r="AU946" t="s">
        <v>3199</v>
      </c>
      <c r="AW946" t="s">
        <v>4198</v>
      </c>
    </row>
    <row r="947" spans="5:49" x14ac:dyDescent="0.3">
      <c r="E947">
        <v>944</v>
      </c>
      <c r="F947" t="s">
        <v>1198</v>
      </c>
      <c r="G947" t="s">
        <v>5219</v>
      </c>
      <c r="M947">
        <v>940</v>
      </c>
      <c r="S947">
        <v>954</v>
      </c>
      <c r="Y947" t="s">
        <v>2195</v>
      </c>
      <c r="Z947" t="s">
        <v>1198</v>
      </c>
      <c r="AB947" s="57" t="s">
        <v>3199</v>
      </c>
      <c r="AC947" t="s">
        <v>4198</v>
      </c>
      <c r="AE947">
        <v>944</v>
      </c>
      <c r="AK947">
        <v>954</v>
      </c>
      <c r="AQ947">
        <v>945</v>
      </c>
      <c r="AR947" t="s">
        <v>2196</v>
      </c>
      <c r="AT947" t="s">
        <v>1199</v>
      </c>
      <c r="AU947" t="s">
        <v>3200</v>
      </c>
      <c r="AW947" t="s">
        <v>4199</v>
      </c>
    </row>
    <row r="948" spans="5:49" x14ac:dyDescent="0.3">
      <c r="E948">
        <v>945</v>
      </c>
      <c r="F948" t="s">
        <v>1199</v>
      </c>
      <c r="G948" t="s">
        <v>5220</v>
      </c>
      <c r="M948">
        <v>941</v>
      </c>
      <c r="S948">
        <v>955</v>
      </c>
      <c r="Y948" t="s">
        <v>2196</v>
      </c>
      <c r="Z948" t="s">
        <v>1199</v>
      </c>
      <c r="AB948" s="57" t="s">
        <v>3200</v>
      </c>
      <c r="AC948" t="s">
        <v>4199</v>
      </c>
      <c r="AE948">
        <v>945</v>
      </c>
      <c r="AK948">
        <v>955</v>
      </c>
      <c r="AQ948">
        <v>946</v>
      </c>
      <c r="AR948" t="s">
        <v>2197</v>
      </c>
      <c r="AT948" t="s">
        <v>1200</v>
      </c>
      <c r="AU948" t="s">
        <v>3201</v>
      </c>
      <c r="AW948" t="s">
        <v>4200</v>
      </c>
    </row>
    <row r="949" spans="5:49" x14ac:dyDescent="0.3">
      <c r="E949">
        <v>946</v>
      </c>
      <c r="F949" t="s">
        <v>1200</v>
      </c>
      <c r="G949" t="s">
        <v>5221</v>
      </c>
      <c r="M949">
        <v>942</v>
      </c>
      <c r="S949">
        <v>956</v>
      </c>
      <c r="Y949" t="s">
        <v>2197</v>
      </c>
      <c r="Z949" t="s">
        <v>1200</v>
      </c>
      <c r="AB949" s="57" t="s">
        <v>3201</v>
      </c>
      <c r="AC949" t="s">
        <v>4200</v>
      </c>
      <c r="AE949">
        <v>946</v>
      </c>
      <c r="AK949">
        <v>956</v>
      </c>
      <c r="AQ949">
        <v>947</v>
      </c>
      <c r="AR949" t="s">
        <v>2198</v>
      </c>
      <c r="AT949" t="s">
        <v>1201</v>
      </c>
      <c r="AU949" t="s">
        <v>3202</v>
      </c>
      <c r="AW949" t="s">
        <v>4201</v>
      </c>
    </row>
    <row r="950" spans="5:49" x14ac:dyDescent="0.3">
      <c r="E950">
        <v>947</v>
      </c>
      <c r="F950" t="s">
        <v>1201</v>
      </c>
      <c r="G950" t="s">
        <v>5222</v>
      </c>
      <c r="M950">
        <v>943</v>
      </c>
      <c r="S950">
        <v>957</v>
      </c>
      <c r="Y950" t="s">
        <v>2198</v>
      </c>
      <c r="Z950" t="s">
        <v>1201</v>
      </c>
      <c r="AB950" s="57" t="s">
        <v>3202</v>
      </c>
      <c r="AC950" t="s">
        <v>4201</v>
      </c>
      <c r="AE950">
        <v>947</v>
      </c>
      <c r="AK950">
        <v>957</v>
      </c>
      <c r="AQ950">
        <v>948</v>
      </c>
      <c r="AR950" t="s">
        <v>2199</v>
      </c>
      <c r="AT950" t="s">
        <v>1202</v>
      </c>
      <c r="AU950" t="s">
        <v>3203</v>
      </c>
      <c r="AW950" t="s">
        <v>4202</v>
      </c>
    </row>
    <row r="951" spans="5:49" x14ac:dyDescent="0.3">
      <c r="E951">
        <v>948</v>
      </c>
      <c r="F951" t="s">
        <v>1202</v>
      </c>
      <c r="G951" t="s">
        <v>5223</v>
      </c>
      <c r="M951">
        <v>944</v>
      </c>
      <c r="S951">
        <v>958</v>
      </c>
      <c r="Y951" t="s">
        <v>2199</v>
      </c>
      <c r="Z951" t="s">
        <v>1202</v>
      </c>
      <c r="AB951" s="57" t="s">
        <v>3203</v>
      </c>
      <c r="AC951" t="s">
        <v>4202</v>
      </c>
      <c r="AE951">
        <v>948</v>
      </c>
      <c r="AK951">
        <v>958</v>
      </c>
      <c r="AQ951">
        <v>949</v>
      </c>
      <c r="AR951" t="s">
        <v>2200</v>
      </c>
      <c r="AT951" t="s">
        <v>1203</v>
      </c>
      <c r="AU951" t="s">
        <v>3204</v>
      </c>
      <c r="AW951" t="s">
        <v>4203</v>
      </c>
    </row>
    <row r="952" spans="5:49" x14ac:dyDescent="0.3">
      <c r="E952">
        <v>949</v>
      </c>
      <c r="F952" t="s">
        <v>1203</v>
      </c>
      <c r="G952" t="s">
        <v>5224</v>
      </c>
      <c r="M952">
        <v>945</v>
      </c>
      <c r="S952">
        <v>959</v>
      </c>
      <c r="Y952" t="s">
        <v>2200</v>
      </c>
      <c r="Z952" t="s">
        <v>1203</v>
      </c>
      <c r="AB952" s="57" t="s">
        <v>3204</v>
      </c>
      <c r="AC952" t="s">
        <v>4203</v>
      </c>
      <c r="AE952">
        <v>949</v>
      </c>
      <c r="AK952">
        <v>959</v>
      </c>
      <c r="AQ952">
        <v>950</v>
      </c>
      <c r="AR952" t="s">
        <v>2201</v>
      </c>
      <c r="AT952" t="s">
        <v>1204</v>
      </c>
      <c r="AU952" t="s">
        <v>3205</v>
      </c>
      <c r="AW952" t="s">
        <v>4204</v>
      </c>
    </row>
    <row r="953" spans="5:49" x14ac:dyDescent="0.3">
      <c r="E953">
        <v>950</v>
      </c>
      <c r="F953" t="s">
        <v>1204</v>
      </c>
      <c r="G953" t="s">
        <v>5225</v>
      </c>
      <c r="M953">
        <v>946</v>
      </c>
      <c r="S953">
        <v>960</v>
      </c>
      <c r="Y953" t="s">
        <v>2201</v>
      </c>
      <c r="Z953" t="s">
        <v>1204</v>
      </c>
      <c r="AB953" s="57" t="s">
        <v>3205</v>
      </c>
      <c r="AC953" t="s">
        <v>4204</v>
      </c>
      <c r="AE953">
        <v>950</v>
      </c>
      <c r="AK953">
        <v>960</v>
      </c>
      <c r="AQ953">
        <v>951</v>
      </c>
      <c r="AR953" t="s">
        <v>2202</v>
      </c>
      <c r="AT953" t="s">
        <v>1205</v>
      </c>
      <c r="AU953" t="s">
        <v>3206</v>
      </c>
      <c r="AW953" t="s">
        <v>4205</v>
      </c>
    </row>
    <row r="954" spans="5:49" x14ac:dyDescent="0.3">
      <c r="E954">
        <v>951</v>
      </c>
      <c r="F954" t="s">
        <v>1205</v>
      </c>
      <c r="G954" t="s">
        <v>5226</v>
      </c>
      <c r="M954">
        <v>947</v>
      </c>
      <c r="S954">
        <v>961</v>
      </c>
      <c r="Y954" t="s">
        <v>2202</v>
      </c>
      <c r="Z954" t="s">
        <v>1205</v>
      </c>
      <c r="AB954" s="57" t="s">
        <v>3206</v>
      </c>
      <c r="AC954" t="s">
        <v>4205</v>
      </c>
      <c r="AE954">
        <v>951</v>
      </c>
      <c r="AK954">
        <v>961</v>
      </c>
      <c r="AQ954">
        <v>952</v>
      </c>
      <c r="AR954" t="s">
        <v>2203</v>
      </c>
      <c r="AT954" t="s">
        <v>1206</v>
      </c>
      <c r="AU954" t="s">
        <v>3207</v>
      </c>
      <c r="AW954" t="s">
        <v>4206</v>
      </c>
    </row>
    <row r="955" spans="5:49" x14ac:dyDescent="0.3">
      <c r="E955">
        <v>952</v>
      </c>
      <c r="F955" t="s">
        <v>1206</v>
      </c>
      <c r="G955" t="s">
        <v>5227</v>
      </c>
      <c r="M955">
        <v>948</v>
      </c>
      <c r="S955">
        <v>962</v>
      </c>
      <c r="Y955" t="s">
        <v>2203</v>
      </c>
      <c r="Z955" t="s">
        <v>1206</v>
      </c>
      <c r="AB955" s="57" t="s">
        <v>3207</v>
      </c>
      <c r="AC955" t="s">
        <v>4206</v>
      </c>
      <c r="AE955">
        <v>952</v>
      </c>
      <c r="AK955">
        <v>962</v>
      </c>
      <c r="AQ955">
        <v>953</v>
      </c>
      <c r="AR955" t="s">
        <v>2204</v>
      </c>
      <c r="AT955" t="s">
        <v>1207</v>
      </c>
      <c r="AU955" t="s">
        <v>3208</v>
      </c>
      <c r="AW955" t="s">
        <v>4207</v>
      </c>
    </row>
    <row r="956" spans="5:49" x14ac:dyDescent="0.3">
      <c r="E956">
        <v>953</v>
      </c>
      <c r="F956" t="s">
        <v>1207</v>
      </c>
      <c r="G956" t="s">
        <v>5228</v>
      </c>
      <c r="M956">
        <v>949</v>
      </c>
      <c r="S956">
        <v>963</v>
      </c>
      <c r="Y956" t="s">
        <v>2204</v>
      </c>
      <c r="Z956" t="s">
        <v>1207</v>
      </c>
      <c r="AB956" s="57" t="s">
        <v>3208</v>
      </c>
      <c r="AC956" t="s">
        <v>4207</v>
      </c>
      <c r="AE956">
        <v>953</v>
      </c>
      <c r="AK956">
        <v>963</v>
      </c>
      <c r="AQ956">
        <v>954</v>
      </c>
      <c r="AR956" t="s">
        <v>2205</v>
      </c>
      <c r="AT956" t="s">
        <v>1208</v>
      </c>
      <c r="AU956" t="s">
        <v>3209</v>
      </c>
      <c r="AW956" t="s">
        <v>4208</v>
      </c>
    </row>
    <row r="957" spans="5:49" x14ac:dyDescent="0.3">
      <c r="E957">
        <v>954</v>
      </c>
      <c r="F957" t="s">
        <v>1208</v>
      </c>
      <c r="G957" t="s">
        <v>5229</v>
      </c>
      <c r="M957">
        <v>950</v>
      </c>
      <c r="S957">
        <v>964</v>
      </c>
      <c r="Y957" t="s">
        <v>2205</v>
      </c>
      <c r="Z957" t="s">
        <v>1208</v>
      </c>
      <c r="AB957" s="57" t="s">
        <v>3209</v>
      </c>
      <c r="AC957" t="s">
        <v>4208</v>
      </c>
      <c r="AE957">
        <v>954</v>
      </c>
      <c r="AK957">
        <v>964</v>
      </c>
      <c r="AQ957">
        <v>955</v>
      </c>
      <c r="AR957" t="s">
        <v>2206</v>
      </c>
      <c r="AT957" t="s">
        <v>1209</v>
      </c>
      <c r="AU957" t="s">
        <v>3210</v>
      </c>
      <c r="AW957" t="s">
        <v>4209</v>
      </c>
    </row>
    <row r="958" spans="5:49" x14ac:dyDescent="0.3">
      <c r="E958">
        <v>955</v>
      </c>
      <c r="F958" t="s">
        <v>1209</v>
      </c>
      <c r="G958" t="s">
        <v>5230</v>
      </c>
      <c r="M958">
        <v>951</v>
      </c>
      <c r="S958">
        <v>965</v>
      </c>
      <c r="Y958" t="s">
        <v>2206</v>
      </c>
      <c r="Z958" t="s">
        <v>1209</v>
      </c>
      <c r="AB958" s="57" t="s">
        <v>3210</v>
      </c>
      <c r="AC958" t="s">
        <v>4209</v>
      </c>
      <c r="AE958">
        <v>955</v>
      </c>
      <c r="AK958">
        <v>965</v>
      </c>
      <c r="AQ958">
        <v>956</v>
      </c>
      <c r="AR958" t="s">
        <v>2207</v>
      </c>
      <c r="AT958" t="s">
        <v>1210</v>
      </c>
      <c r="AU958" t="s">
        <v>3211</v>
      </c>
      <c r="AW958" t="s">
        <v>4210</v>
      </c>
    </row>
    <row r="959" spans="5:49" x14ac:dyDescent="0.3">
      <c r="E959">
        <v>956</v>
      </c>
      <c r="F959" t="s">
        <v>1210</v>
      </c>
      <c r="G959" t="s">
        <v>5231</v>
      </c>
      <c r="M959">
        <v>952</v>
      </c>
      <c r="S959">
        <v>966</v>
      </c>
      <c r="Y959" t="s">
        <v>2207</v>
      </c>
      <c r="Z959" t="s">
        <v>1210</v>
      </c>
      <c r="AB959" s="57" t="s">
        <v>3211</v>
      </c>
      <c r="AC959" t="s">
        <v>4210</v>
      </c>
      <c r="AE959">
        <v>956</v>
      </c>
      <c r="AK959">
        <v>966</v>
      </c>
      <c r="AQ959">
        <v>957</v>
      </c>
      <c r="AR959" t="s">
        <v>2208</v>
      </c>
      <c r="AT959" t="s">
        <v>1211</v>
      </c>
      <c r="AU959" t="s">
        <v>3212</v>
      </c>
      <c r="AW959" t="s">
        <v>4211</v>
      </c>
    </row>
    <row r="960" spans="5:49" x14ac:dyDescent="0.3">
      <c r="E960">
        <v>957</v>
      </c>
      <c r="F960" t="s">
        <v>1211</v>
      </c>
      <c r="G960" t="s">
        <v>5232</v>
      </c>
      <c r="M960">
        <v>953</v>
      </c>
      <c r="S960">
        <v>967</v>
      </c>
      <c r="Y960" t="s">
        <v>2208</v>
      </c>
      <c r="Z960" t="s">
        <v>1211</v>
      </c>
      <c r="AB960" s="57" t="s">
        <v>3212</v>
      </c>
      <c r="AC960" t="s">
        <v>4211</v>
      </c>
      <c r="AE960">
        <v>957</v>
      </c>
      <c r="AK960">
        <v>967</v>
      </c>
      <c r="AQ960">
        <v>958</v>
      </c>
      <c r="AR960" t="s">
        <v>2209</v>
      </c>
      <c r="AT960" t="s">
        <v>1212</v>
      </c>
      <c r="AU960" t="s">
        <v>3213</v>
      </c>
      <c r="AW960" t="s">
        <v>4212</v>
      </c>
    </row>
    <row r="961" spans="5:49" x14ac:dyDescent="0.3">
      <c r="E961">
        <v>958</v>
      </c>
      <c r="F961" t="s">
        <v>1212</v>
      </c>
      <c r="G961" t="s">
        <v>5233</v>
      </c>
      <c r="M961">
        <v>954</v>
      </c>
      <c r="S961">
        <v>968</v>
      </c>
      <c r="Y961" t="s">
        <v>2209</v>
      </c>
      <c r="Z961" t="s">
        <v>1212</v>
      </c>
      <c r="AB961" s="57" t="s">
        <v>3213</v>
      </c>
      <c r="AC961" t="s">
        <v>4212</v>
      </c>
      <c r="AE961">
        <v>958</v>
      </c>
      <c r="AK961">
        <v>968</v>
      </c>
      <c r="AQ961">
        <v>959</v>
      </c>
      <c r="AR961" t="s">
        <v>2210</v>
      </c>
      <c r="AT961" t="s">
        <v>1213</v>
      </c>
      <c r="AU961" t="s">
        <v>3214</v>
      </c>
      <c r="AW961" t="s">
        <v>4213</v>
      </c>
    </row>
    <row r="962" spans="5:49" x14ac:dyDescent="0.3">
      <c r="E962">
        <v>959</v>
      </c>
      <c r="F962" t="s">
        <v>1213</v>
      </c>
      <c r="G962" t="s">
        <v>5234</v>
      </c>
      <c r="M962">
        <v>955</v>
      </c>
      <c r="S962">
        <v>969</v>
      </c>
      <c r="Y962" t="s">
        <v>2210</v>
      </c>
      <c r="Z962" t="s">
        <v>1213</v>
      </c>
      <c r="AB962" s="57" t="s">
        <v>3214</v>
      </c>
      <c r="AC962" t="s">
        <v>4213</v>
      </c>
      <c r="AE962">
        <v>959</v>
      </c>
      <c r="AK962">
        <v>969</v>
      </c>
      <c r="AQ962">
        <v>960</v>
      </c>
      <c r="AR962" t="s">
        <v>2211</v>
      </c>
      <c r="AT962" t="s">
        <v>1214</v>
      </c>
      <c r="AU962" t="s">
        <v>3215</v>
      </c>
      <c r="AW962" t="s">
        <v>4214</v>
      </c>
    </row>
    <row r="963" spans="5:49" x14ac:dyDescent="0.3">
      <c r="E963">
        <v>960</v>
      </c>
      <c r="F963" t="s">
        <v>1214</v>
      </c>
      <c r="G963" t="s">
        <v>5235</v>
      </c>
      <c r="M963">
        <v>956</v>
      </c>
      <c r="S963">
        <v>970</v>
      </c>
      <c r="Y963" t="s">
        <v>2211</v>
      </c>
      <c r="Z963" t="s">
        <v>1214</v>
      </c>
      <c r="AB963" s="57" t="s">
        <v>3215</v>
      </c>
      <c r="AC963" t="s">
        <v>4214</v>
      </c>
      <c r="AE963">
        <v>960</v>
      </c>
      <c r="AK963">
        <v>970</v>
      </c>
      <c r="AQ963">
        <v>961</v>
      </c>
      <c r="AR963" t="s">
        <v>2212</v>
      </c>
      <c r="AT963" t="s">
        <v>1215</v>
      </c>
      <c r="AU963" t="s">
        <v>3216</v>
      </c>
      <c r="AW963" t="s">
        <v>4215</v>
      </c>
    </row>
    <row r="964" spans="5:49" x14ac:dyDescent="0.3">
      <c r="E964">
        <v>961</v>
      </c>
      <c r="F964" t="s">
        <v>1215</v>
      </c>
      <c r="G964" t="s">
        <v>5236</v>
      </c>
      <c r="M964">
        <v>957</v>
      </c>
      <c r="S964">
        <v>971</v>
      </c>
      <c r="Y964" t="s">
        <v>2212</v>
      </c>
      <c r="Z964" t="s">
        <v>1215</v>
      </c>
      <c r="AB964" s="57" t="s">
        <v>3216</v>
      </c>
      <c r="AC964" t="s">
        <v>4215</v>
      </c>
      <c r="AE964">
        <v>961</v>
      </c>
      <c r="AK964">
        <v>971</v>
      </c>
      <c r="AQ964">
        <v>962</v>
      </c>
      <c r="AR964" t="s">
        <v>2213</v>
      </c>
      <c r="AT964" t="s">
        <v>1216</v>
      </c>
      <c r="AU964" t="s">
        <v>3217</v>
      </c>
      <c r="AW964" t="s">
        <v>4216</v>
      </c>
    </row>
    <row r="965" spans="5:49" x14ac:dyDescent="0.3">
      <c r="E965">
        <v>962</v>
      </c>
      <c r="F965" t="s">
        <v>1216</v>
      </c>
      <c r="G965" t="s">
        <v>5237</v>
      </c>
      <c r="M965">
        <v>958</v>
      </c>
      <c r="S965">
        <v>972</v>
      </c>
      <c r="Y965" t="s">
        <v>2213</v>
      </c>
      <c r="Z965" t="s">
        <v>1216</v>
      </c>
      <c r="AB965" s="57" t="s">
        <v>3217</v>
      </c>
      <c r="AC965" t="s">
        <v>4216</v>
      </c>
      <c r="AE965">
        <v>962</v>
      </c>
      <c r="AK965">
        <v>972</v>
      </c>
      <c r="AQ965">
        <v>963</v>
      </c>
      <c r="AR965" t="s">
        <v>2214</v>
      </c>
      <c r="AT965" t="s">
        <v>1217</v>
      </c>
      <c r="AU965" t="s">
        <v>3218</v>
      </c>
      <c r="AW965" t="s">
        <v>4217</v>
      </c>
    </row>
    <row r="966" spans="5:49" x14ac:dyDescent="0.3">
      <c r="E966">
        <v>963</v>
      </c>
      <c r="F966" t="s">
        <v>1217</v>
      </c>
      <c r="G966" t="s">
        <v>5238</v>
      </c>
      <c r="M966">
        <v>959</v>
      </c>
      <c r="S966">
        <v>973</v>
      </c>
      <c r="Y966" t="s">
        <v>2214</v>
      </c>
      <c r="Z966" t="s">
        <v>1217</v>
      </c>
      <c r="AB966" s="57" t="s">
        <v>3218</v>
      </c>
      <c r="AC966" t="s">
        <v>4217</v>
      </c>
      <c r="AE966">
        <v>963</v>
      </c>
      <c r="AK966">
        <v>973</v>
      </c>
      <c r="AQ966">
        <v>964</v>
      </c>
      <c r="AR966" t="s">
        <v>2215</v>
      </c>
      <c r="AT966" t="s">
        <v>1218</v>
      </c>
      <c r="AU966" t="s">
        <v>3219</v>
      </c>
      <c r="AW966" t="s">
        <v>4218</v>
      </c>
    </row>
    <row r="967" spans="5:49" x14ac:dyDescent="0.3">
      <c r="E967">
        <v>964</v>
      </c>
      <c r="F967" t="s">
        <v>1218</v>
      </c>
      <c r="G967" t="s">
        <v>5239</v>
      </c>
      <c r="M967">
        <v>960</v>
      </c>
      <c r="S967">
        <v>974</v>
      </c>
      <c r="Y967" t="s">
        <v>2215</v>
      </c>
      <c r="Z967" t="s">
        <v>1218</v>
      </c>
      <c r="AB967" s="57" t="s">
        <v>3219</v>
      </c>
      <c r="AC967" t="s">
        <v>4218</v>
      </c>
      <c r="AE967">
        <v>964</v>
      </c>
      <c r="AK967">
        <v>974</v>
      </c>
      <c r="AQ967">
        <v>965</v>
      </c>
      <c r="AR967" t="s">
        <v>2216</v>
      </c>
      <c r="AT967" t="s">
        <v>1219</v>
      </c>
      <c r="AU967" t="s">
        <v>3220</v>
      </c>
      <c r="AW967" t="s">
        <v>4219</v>
      </c>
    </row>
    <row r="968" spans="5:49" x14ac:dyDescent="0.3">
      <c r="E968">
        <v>965</v>
      </c>
      <c r="F968" t="s">
        <v>1219</v>
      </c>
      <c r="G968" t="s">
        <v>5240</v>
      </c>
      <c r="M968">
        <v>961</v>
      </c>
      <c r="S968">
        <v>975</v>
      </c>
      <c r="Y968" t="s">
        <v>2216</v>
      </c>
      <c r="Z968" t="s">
        <v>1219</v>
      </c>
      <c r="AB968" s="57" t="s">
        <v>3220</v>
      </c>
      <c r="AC968" t="s">
        <v>4219</v>
      </c>
      <c r="AE968">
        <v>965</v>
      </c>
      <c r="AK968">
        <v>975</v>
      </c>
      <c r="AQ968">
        <v>966</v>
      </c>
      <c r="AR968" t="s">
        <v>2217</v>
      </c>
      <c r="AT968" t="s">
        <v>1220</v>
      </c>
      <c r="AU968" t="s">
        <v>3221</v>
      </c>
      <c r="AW968" t="s">
        <v>4220</v>
      </c>
    </row>
    <row r="969" spans="5:49" x14ac:dyDescent="0.3">
      <c r="E969">
        <v>966</v>
      </c>
      <c r="F969" t="s">
        <v>1220</v>
      </c>
      <c r="G969" t="s">
        <v>5241</v>
      </c>
      <c r="M969">
        <v>962</v>
      </c>
      <c r="S969">
        <v>976</v>
      </c>
      <c r="Y969" t="s">
        <v>2217</v>
      </c>
      <c r="Z969" t="s">
        <v>1220</v>
      </c>
      <c r="AB969" s="57" t="s">
        <v>3221</v>
      </c>
      <c r="AC969" t="s">
        <v>4220</v>
      </c>
      <c r="AE969">
        <v>966</v>
      </c>
      <c r="AK969">
        <v>976</v>
      </c>
      <c r="AQ969">
        <v>967</v>
      </c>
      <c r="AR969" t="s">
        <v>2218</v>
      </c>
      <c r="AT969" t="s">
        <v>1221</v>
      </c>
      <c r="AU969" t="s">
        <v>3222</v>
      </c>
      <c r="AW969" t="s">
        <v>4221</v>
      </c>
    </row>
    <row r="970" spans="5:49" x14ac:dyDescent="0.3">
      <c r="E970">
        <v>967</v>
      </c>
      <c r="F970" t="s">
        <v>1221</v>
      </c>
      <c r="G970" t="s">
        <v>5242</v>
      </c>
      <c r="M970">
        <v>963</v>
      </c>
      <c r="S970">
        <v>977</v>
      </c>
      <c r="Y970" t="s">
        <v>2218</v>
      </c>
      <c r="Z970" t="s">
        <v>1221</v>
      </c>
      <c r="AB970" s="57" t="s">
        <v>3222</v>
      </c>
      <c r="AC970" t="s">
        <v>4221</v>
      </c>
      <c r="AE970">
        <v>967</v>
      </c>
      <c r="AK970">
        <v>977</v>
      </c>
      <c r="AQ970">
        <v>968</v>
      </c>
      <c r="AR970" t="s">
        <v>2219</v>
      </c>
      <c r="AT970" t="s">
        <v>1222</v>
      </c>
      <c r="AU970" t="s">
        <v>3223</v>
      </c>
      <c r="AW970" t="s">
        <v>4222</v>
      </c>
    </row>
    <row r="971" spans="5:49" x14ac:dyDescent="0.3">
      <c r="E971">
        <v>968</v>
      </c>
      <c r="F971" t="s">
        <v>1222</v>
      </c>
      <c r="G971" t="s">
        <v>5243</v>
      </c>
      <c r="M971">
        <v>964</v>
      </c>
      <c r="S971">
        <v>978</v>
      </c>
      <c r="Y971" t="s">
        <v>2219</v>
      </c>
      <c r="Z971" t="s">
        <v>1222</v>
      </c>
      <c r="AB971" s="57" t="s">
        <v>3223</v>
      </c>
      <c r="AC971" t="s">
        <v>4222</v>
      </c>
      <c r="AE971">
        <v>968</v>
      </c>
      <c r="AK971">
        <v>978</v>
      </c>
      <c r="AQ971">
        <v>969</v>
      </c>
      <c r="AR971" t="s">
        <v>2220</v>
      </c>
      <c r="AT971" t="s">
        <v>1223</v>
      </c>
      <c r="AU971" t="s">
        <v>3224</v>
      </c>
      <c r="AW971" t="s">
        <v>4223</v>
      </c>
    </row>
    <row r="972" spans="5:49" x14ac:dyDescent="0.3">
      <c r="E972">
        <v>969</v>
      </c>
      <c r="F972" t="s">
        <v>1223</v>
      </c>
      <c r="G972" t="s">
        <v>5244</v>
      </c>
      <c r="M972">
        <v>965</v>
      </c>
      <c r="S972">
        <v>979</v>
      </c>
      <c r="Y972" t="s">
        <v>2220</v>
      </c>
      <c r="Z972" t="s">
        <v>1223</v>
      </c>
      <c r="AB972" s="57" t="s">
        <v>3224</v>
      </c>
      <c r="AC972" t="s">
        <v>4223</v>
      </c>
      <c r="AE972">
        <v>969</v>
      </c>
      <c r="AK972">
        <v>979</v>
      </c>
      <c r="AQ972">
        <v>970</v>
      </c>
      <c r="AR972" t="s">
        <v>2221</v>
      </c>
      <c r="AT972" t="s">
        <v>1224</v>
      </c>
      <c r="AU972" t="s">
        <v>3225</v>
      </c>
      <c r="AW972" t="s">
        <v>4224</v>
      </c>
    </row>
    <row r="973" spans="5:49" x14ac:dyDescent="0.3">
      <c r="E973">
        <v>970</v>
      </c>
      <c r="F973" t="s">
        <v>1224</v>
      </c>
      <c r="G973" t="s">
        <v>5245</v>
      </c>
      <c r="M973">
        <v>966</v>
      </c>
      <c r="S973">
        <v>980</v>
      </c>
      <c r="Y973" t="s">
        <v>2221</v>
      </c>
      <c r="Z973" t="s">
        <v>1224</v>
      </c>
      <c r="AB973" s="57" t="s">
        <v>3225</v>
      </c>
      <c r="AC973" t="s">
        <v>4224</v>
      </c>
      <c r="AE973">
        <v>970</v>
      </c>
      <c r="AK973">
        <v>980</v>
      </c>
      <c r="AQ973">
        <v>971</v>
      </c>
      <c r="AR973" t="s">
        <v>2222</v>
      </c>
      <c r="AT973" t="s">
        <v>1225</v>
      </c>
      <c r="AU973" t="s">
        <v>3226</v>
      </c>
      <c r="AW973" t="s">
        <v>4225</v>
      </c>
    </row>
    <row r="974" spans="5:49" x14ac:dyDescent="0.3">
      <c r="E974">
        <v>971</v>
      </c>
      <c r="F974" t="s">
        <v>1225</v>
      </c>
      <c r="G974" t="s">
        <v>5246</v>
      </c>
      <c r="M974">
        <v>967</v>
      </c>
      <c r="S974">
        <v>981</v>
      </c>
      <c r="Y974" t="s">
        <v>2222</v>
      </c>
      <c r="Z974" t="s">
        <v>1225</v>
      </c>
      <c r="AB974" s="57" t="s">
        <v>3226</v>
      </c>
      <c r="AC974" t="s">
        <v>4225</v>
      </c>
      <c r="AE974">
        <v>971</v>
      </c>
      <c r="AK974">
        <v>981</v>
      </c>
      <c r="AQ974">
        <v>972</v>
      </c>
      <c r="AR974" t="s">
        <v>2223</v>
      </c>
      <c r="AT974" t="s">
        <v>1226</v>
      </c>
      <c r="AU974" t="s">
        <v>3227</v>
      </c>
      <c r="AW974" t="s">
        <v>4226</v>
      </c>
    </row>
    <row r="975" spans="5:49" x14ac:dyDescent="0.3">
      <c r="E975">
        <v>972</v>
      </c>
      <c r="F975" t="s">
        <v>1226</v>
      </c>
      <c r="G975" t="s">
        <v>5247</v>
      </c>
      <c r="M975">
        <v>968</v>
      </c>
      <c r="S975">
        <v>982</v>
      </c>
      <c r="Y975" t="s">
        <v>2223</v>
      </c>
      <c r="Z975" t="s">
        <v>1226</v>
      </c>
      <c r="AB975" s="57" t="s">
        <v>3227</v>
      </c>
      <c r="AC975" t="s">
        <v>4226</v>
      </c>
      <c r="AE975">
        <v>972</v>
      </c>
      <c r="AK975">
        <v>982</v>
      </c>
      <c r="AQ975">
        <v>973</v>
      </c>
      <c r="AR975" t="s">
        <v>2224</v>
      </c>
      <c r="AT975" t="s">
        <v>1227</v>
      </c>
      <c r="AU975" t="s">
        <v>3228</v>
      </c>
      <c r="AW975" t="s">
        <v>4227</v>
      </c>
    </row>
    <row r="976" spans="5:49" x14ac:dyDescent="0.3">
      <c r="E976">
        <v>973</v>
      </c>
      <c r="F976" t="s">
        <v>1227</v>
      </c>
      <c r="G976" t="s">
        <v>5248</v>
      </c>
      <c r="M976">
        <v>969</v>
      </c>
      <c r="S976">
        <v>983</v>
      </c>
      <c r="Y976" t="s">
        <v>2224</v>
      </c>
      <c r="Z976" t="s">
        <v>1227</v>
      </c>
      <c r="AB976" s="57" t="s">
        <v>3228</v>
      </c>
      <c r="AC976" t="s">
        <v>4227</v>
      </c>
      <c r="AE976">
        <v>973</v>
      </c>
      <c r="AK976">
        <v>983</v>
      </c>
      <c r="AQ976">
        <v>974</v>
      </c>
      <c r="AR976" t="s">
        <v>2225</v>
      </c>
      <c r="AT976" t="s">
        <v>1228</v>
      </c>
      <c r="AU976" t="s">
        <v>3229</v>
      </c>
      <c r="AW976" t="s">
        <v>4228</v>
      </c>
    </row>
    <row r="977" spans="5:49" x14ac:dyDescent="0.3">
      <c r="E977">
        <v>974</v>
      </c>
      <c r="F977" t="s">
        <v>1228</v>
      </c>
      <c r="G977" t="s">
        <v>5249</v>
      </c>
      <c r="M977">
        <v>970</v>
      </c>
      <c r="S977">
        <v>984</v>
      </c>
      <c r="Y977" t="s">
        <v>2225</v>
      </c>
      <c r="Z977" t="s">
        <v>1228</v>
      </c>
      <c r="AB977" s="57" t="s">
        <v>3229</v>
      </c>
      <c r="AC977" t="s">
        <v>4228</v>
      </c>
      <c r="AE977">
        <v>974</v>
      </c>
      <c r="AK977">
        <v>984</v>
      </c>
      <c r="AQ977">
        <v>975</v>
      </c>
      <c r="AR977" t="s">
        <v>2226</v>
      </c>
      <c r="AT977" t="s">
        <v>1229</v>
      </c>
      <c r="AU977" t="s">
        <v>3230</v>
      </c>
      <c r="AW977" t="s">
        <v>4229</v>
      </c>
    </row>
    <row r="978" spans="5:49" x14ac:dyDescent="0.3">
      <c r="E978">
        <v>975</v>
      </c>
      <c r="F978" t="s">
        <v>1229</v>
      </c>
      <c r="G978" t="s">
        <v>5250</v>
      </c>
      <c r="M978">
        <v>971</v>
      </c>
      <c r="S978">
        <v>985</v>
      </c>
      <c r="Y978" t="s">
        <v>2226</v>
      </c>
      <c r="Z978" t="s">
        <v>1229</v>
      </c>
      <c r="AB978" s="57" t="s">
        <v>3230</v>
      </c>
      <c r="AC978" t="s">
        <v>4229</v>
      </c>
      <c r="AE978">
        <v>975</v>
      </c>
      <c r="AK978">
        <v>985</v>
      </c>
      <c r="AQ978">
        <v>976</v>
      </c>
      <c r="AR978" t="s">
        <v>2227</v>
      </c>
      <c r="AT978" t="s">
        <v>1230</v>
      </c>
      <c r="AU978" t="s">
        <v>3231</v>
      </c>
      <c r="AW978" t="s">
        <v>4230</v>
      </c>
    </row>
    <row r="979" spans="5:49" x14ac:dyDescent="0.3">
      <c r="E979">
        <v>976</v>
      </c>
      <c r="F979" t="s">
        <v>1230</v>
      </c>
      <c r="G979" t="s">
        <v>5251</v>
      </c>
      <c r="M979">
        <v>972</v>
      </c>
      <c r="S979">
        <v>986</v>
      </c>
      <c r="Y979" t="s">
        <v>2227</v>
      </c>
      <c r="Z979" t="s">
        <v>1230</v>
      </c>
      <c r="AB979" s="57" t="s">
        <v>3231</v>
      </c>
      <c r="AC979" t="s">
        <v>4230</v>
      </c>
      <c r="AE979">
        <v>976</v>
      </c>
      <c r="AK979">
        <v>986</v>
      </c>
      <c r="AQ979">
        <v>977</v>
      </c>
      <c r="AR979" t="s">
        <v>2228</v>
      </c>
      <c r="AT979" t="s">
        <v>1231</v>
      </c>
      <c r="AU979" t="s">
        <v>3232</v>
      </c>
      <c r="AW979" t="s">
        <v>4231</v>
      </c>
    </row>
    <row r="980" spans="5:49" x14ac:dyDescent="0.3">
      <c r="E980">
        <v>977</v>
      </c>
      <c r="F980" t="s">
        <v>1231</v>
      </c>
      <c r="G980" t="s">
        <v>5252</v>
      </c>
      <c r="M980">
        <v>973</v>
      </c>
      <c r="S980">
        <v>987</v>
      </c>
      <c r="Y980" t="s">
        <v>2228</v>
      </c>
      <c r="Z980" t="s">
        <v>1231</v>
      </c>
      <c r="AB980" s="57" t="s">
        <v>3232</v>
      </c>
      <c r="AC980" t="s">
        <v>4231</v>
      </c>
      <c r="AE980">
        <v>977</v>
      </c>
      <c r="AK980">
        <v>987</v>
      </c>
      <c r="AQ980">
        <v>978</v>
      </c>
      <c r="AR980" t="s">
        <v>2229</v>
      </c>
      <c r="AT980" t="s">
        <v>1232</v>
      </c>
      <c r="AU980" t="s">
        <v>3233</v>
      </c>
      <c r="AW980" t="s">
        <v>4232</v>
      </c>
    </row>
    <row r="981" spans="5:49" x14ac:dyDescent="0.3">
      <c r="E981">
        <v>978</v>
      </c>
      <c r="F981" t="s">
        <v>1232</v>
      </c>
      <c r="G981" t="s">
        <v>5253</v>
      </c>
      <c r="M981">
        <v>974</v>
      </c>
      <c r="S981">
        <v>988</v>
      </c>
      <c r="Y981" t="s">
        <v>2229</v>
      </c>
      <c r="Z981" t="s">
        <v>1232</v>
      </c>
      <c r="AB981" s="57" t="s">
        <v>3233</v>
      </c>
      <c r="AC981" t="s">
        <v>4232</v>
      </c>
      <c r="AE981">
        <v>978</v>
      </c>
      <c r="AK981">
        <v>988</v>
      </c>
      <c r="AQ981">
        <v>979</v>
      </c>
      <c r="AR981" t="s">
        <v>2230</v>
      </c>
      <c r="AT981" t="s">
        <v>1233</v>
      </c>
      <c r="AU981" t="s">
        <v>3234</v>
      </c>
      <c r="AW981" t="s">
        <v>4233</v>
      </c>
    </row>
    <row r="982" spans="5:49" x14ac:dyDescent="0.3">
      <c r="E982">
        <v>979</v>
      </c>
      <c r="F982" t="s">
        <v>1233</v>
      </c>
      <c r="G982" t="s">
        <v>5254</v>
      </c>
      <c r="M982">
        <v>975</v>
      </c>
      <c r="S982">
        <v>989</v>
      </c>
      <c r="Y982" t="s">
        <v>2230</v>
      </c>
      <c r="Z982" t="s">
        <v>1233</v>
      </c>
      <c r="AB982" s="57" t="s">
        <v>3234</v>
      </c>
      <c r="AC982" t="s">
        <v>4233</v>
      </c>
      <c r="AE982">
        <v>979</v>
      </c>
      <c r="AK982">
        <v>989</v>
      </c>
      <c r="AQ982">
        <v>980</v>
      </c>
      <c r="AR982" t="s">
        <v>2231</v>
      </c>
      <c r="AT982" t="s">
        <v>1234</v>
      </c>
      <c r="AU982" t="s">
        <v>3235</v>
      </c>
      <c r="AW982" t="s">
        <v>4234</v>
      </c>
    </row>
    <row r="983" spans="5:49" x14ac:dyDescent="0.3">
      <c r="E983">
        <v>980</v>
      </c>
      <c r="F983" t="s">
        <v>1234</v>
      </c>
      <c r="G983" t="s">
        <v>5255</v>
      </c>
      <c r="M983">
        <v>976</v>
      </c>
      <c r="S983">
        <v>990</v>
      </c>
      <c r="Y983" t="s">
        <v>2231</v>
      </c>
      <c r="Z983" t="s">
        <v>1234</v>
      </c>
      <c r="AB983" s="57" t="s">
        <v>3235</v>
      </c>
      <c r="AC983" t="s">
        <v>4234</v>
      </c>
      <c r="AE983">
        <v>980</v>
      </c>
      <c r="AK983">
        <v>990</v>
      </c>
      <c r="AQ983">
        <v>981</v>
      </c>
      <c r="AR983" t="s">
        <v>2232</v>
      </c>
      <c r="AT983" t="s">
        <v>1235</v>
      </c>
      <c r="AU983" t="s">
        <v>3236</v>
      </c>
      <c r="AW983" t="s">
        <v>4235</v>
      </c>
    </row>
    <row r="984" spans="5:49" x14ac:dyDescent="0.3">
      <c r="E984">
        <v>981</v>
      </c>
      <c r="F984" t="s">
        <v>1235</v>
      </c>
      <c r="G984" t="s">
        <v>5256</v>
      </c>
      <c r="M984">
        <v>977</v>
      </c>
      <c r="S984">
        <v>991</v>
      </c>
      <c r="Y984" t="s">
        <v>2232</v>
      </c>
      <c r="Z984" t="s">
        <v>1235</v>
      </c>
      <c r="AB984" s="57" t="s">
        <v>3236</v>
      </c>
      <c r="AC984" t="s">
        <v>4235</v>
      </c>
      <c r="AE984">
        <v>981</v>
      </c>
      <c r="AK984">
        <v>991</v>
      </c>
      <c r="AQ984">
        <v>982</v>
      </c>
      <c r="AR984" t="s">
        <v>2233</v>
      </c>
      <c r="AT984" t="s">
        <v>1236</v>
      </c>
      <c r="AU984" t="s">
        <v>3237</v>
      </c>
      <c r="AW984" t="s">
        <v>4236</v>
      </c>
    </row>
    <row r="985" spans="5:49" x14ac:dyDescent="0.3">
      <c r="E985">
        <v>982</v>
      </c>
      <c r="F985" t="s">
        <v>1236</v>
      </c>
      <c r="G985" t="s">
        <v>5257</v>
      </c>
      <c r="M985">
        <v>978</v>
      </c>
      <c r="S985">
        <v>992</v>
      </c>
      <c r="Y985" t="s">
        <v>2233</v>
      </c>
      <c r="Z985" t="s">
        <v>1236</v>
      </c>
      <c r="AB985" s="57" t="s">
        <v>3237</v>
      </c>
      <c r="AC985" t="s">
        <v>4236</v>
      </c>
      <c r="AE985">
        <v>982</v>
      </c>
      <c r="AK985">
        <v>992</v>
      </c>
      <c r="AQ985">
        <v>983</v>
      </c>
      <c r="AR985" t="s">
        <v>2234</v>
      </c>
      <c r="AT985" t="s">
        <v>1237</v>
      </c>
      <c r="AU985" t="s">
        <v>3238</v>
      </c>
      <c r="AW985" t="s">
        <v>4237</v>
      </c>
    </row>
    <row r="986" spans="5:49" x14ac:dyDescent="0.3">
      <c r="E986">
        <v>983</v>
      </c>
      <c r="F986" t="s">
        <v>1237</v>
      </c>
      <c r="G986" t="s">
        <v>5258</v>
      </c>
      <c r="M986">
        <v>979</v>
      </c>
      <c r="S986">
        <v>993</v>
      </c>
      <c r="Y986" t="s">
        <v>2234</v>
      </c>
      <c r="Z986" t="s">
        <v>1237</v>
      </c>
      <c r="AB986" s="57" t="s">
        <v>3238</v>
      </c>
      <c r="AC986" t="s">
        <v>4237</v>
      </c>
      <c r="AE986">
        <v>983</v>
      </c>
      <c r="AK986">
        <v>993</v>
      </c>
      <c r="AQ986">
        <v>984</v>
      </c>
      <c r="AR986" t="s">
        <v>2235</v>
      </c>
      <c r="AT986" t="s">
        <v>1238</v>
      </c>
      <c r="AU986" t="s">
        <v>3239</v>
      </c>
      <c r="AW986" t="s">
        <v>4238</v>
      </c>
    </row>
    <row r="987" spans="5:49" x14ac:dyDescent="0.3">
      <c r="E987">
        <v>984</v>
      </c>
      <c r="F987" t="s">
        <v>1238</v>
      </c>
      <c r="G987" t="s">
        <v>5259</v>
      </c>
      <c r="M987">
        <v>980</v>
      </c>
      <c r="S987">
        <v>994</v>
      </c>
      <c r="Y987" t="s">
        <v>2235</v>
      </c>
      <c r="Z987" t="s">
        <v>1238</v>
      </c>
      <c r="AB987" s="57" t="s">
        <v>3239</v>
      </c>
      <c r="AC987" t="s">
        <v>4238</v>
      </c>
      <c r="AE987">
        <v>984</v>
      </c>
      <c r="AK987">
        <v>994</v>
      </c>
      <c r="AQ987">
        <v>985</v>
      </c>
      <c r="AR987" t="s">
        <v>2236</v>
      </c>
      <c r="AT987" t="s">
        <v>1239</v>
      </c>
      <c r="AU987" t="s">
        <v>3240</v>
      </c>
      <c r="AW987" t="s">
        <v>4239</v>
      </c>
    </row>
    <row r="988" spans="5:49" x14ac:dyDescent="0.3">
      <c r="E988">
        <v>985</v>
      </c>
      <c r="F988" t="s">
        <v>1239</v>
      </c>
      <c r="G988" t="s">
        <v>5260</v>
      </c>
      <c r="M988">
        <v>981</v>
      </c>
      <c r="S988">
        <v>995</v>
      </c>
      <c r="Y988" t="s">
        <v>2236</v>
      </c>
      <c r="Z988" t="s">
        <v>1239</v>
      </c>
      <c r="AB988" s="57" t="s">
        <v>3240</v>
      </c>
      <c r="AC988" t="s">
        <v>4239</v>
      </c>
      <c r="AE988">
        <v>985</v>
      </c>
      <c r="AK988">
        <v>995</v>
      </c>
      <c r="AQ988">
        <v>986</v>
      </c>
      <c r="AR988" t="s">
        <v>2237</v>
      </c>
      <c r="AT988" t="s">
        <v>1240</v>
      </c>
      <c r="AU988" t="s">
        <v>3241</v>
      </c>
      <c r="AW988" t="s">
        <v>4240</v>
      </c>
    </row>
    <row r="989" spans="5:49" x14ac:dyDescent="0.3">
      <c r="E989">
        <v>986</v>
      </c>
      <c r="F989" t="s">
        <v>1240</v>
      </c>
      <c r="G989" t="s">
        <v>5261</v>
      </c>
      <c r="M989">
        <v>982</v>
      </c>
      <c r="S989">
        <v>996</v>
      </c>
      <c r="Y989" t="s">
        <v>2237</v>
      </c>
      <c r="Z989" t="s">
        <v>1240</v>
      </c>
      <c r="AB989" s="57" t="s">
        <v>3241</v>
      </c>
      <c r="AC989" t="s">
        <v>4240</v>
      </c>
      <c r="AE989">
        <v>986</v>
      </c>
      <c r="AK989">
        <v>996</v>
      </c>
      <c r="AQ989">
        <v>987</v>
      </c>
      <c r="AR989" t="s">
        <v>2238</v>
      </c>
      <c r="AT989" t="s">
        <v>1241</v>
      </c>
      <c r="AU989" t="s">
        <v>3242</v>
      </c>
      <c r="AW989" t="s">
        <v>4241</v>
      </c>
    </row>
    <row r="990" spans="5:49" x14ac:dyDescent="0.3">
      <c r="E990">
        <v>987</v>
      </c>
      <c r="F990" t="s">
        <v>1241</v>
      </c>
      <c r="G990" t="s">
        <v>5262</v>
      </c>
      <c r="M990">
        <v>983</v>
      </c>
      <c r="S990">
        <v>997</v>
      </c>
      <c r="Y990" t="s">
        <v>2238</v>
      </c>
      <c r="Z990" t="s">
        <v>1241</v>
      </c>
      <c r="AB990" s="57" t="s">
        <v>3242</v>
      </c>
      <c r="AC990" t="s">
        <v>4241</v>
      </c>
      <c r="AE990">
        <v>987</v>
      </c>
      <c r="AK990">
        <v>997</v>
      </c>
      <c r="AQ990">
        <v>988</v>
      </c>
      <c r="AR990" t="s">
        <v>2239</v>
      </c>
      <c r="AT990" t="s">
        <v>1242</v>
      </c>
      <c r="AU990" t="s">
        <v>3243</v>
      </c>
      <c r="AW990" t="s">
        <v>4242</v>
      </c>
    </row>
    <row r="991" spans="5:49" x14ac:dyDescent="0.3">
      <c r="E991">
        <v>988</v>
      </c>
      <c r="F991" t="s">
        <v>1242</v>
      </c>
      <c r="G991" t="s">
        <v>5263</v>
      </c>
      <c r="M991">
        <v>984</v>
      </c>
      <c r="S991">
        <v>998</v>
      </c>
      <c r="Y991" t="s">
        <v>2239</v>
      </c>
      <c r="Z991" t="s">
        <v>1242</v>
      </c>
      <c r="AB991" s="57" t="s">
        <v>3243</v>
      </c>
      <c r="AC991" t="s">
        <v>4242</v>
      </c>
      <c r="AE991">
        <v>988</v>
      </c>
      <c r="AK991">
        <v>998</v>
      </c>
      <c r="AQ991">
        <v>989</v>
      </c>
      <c r="AR991" t="s">
        <v>2240</v>
      </c>
      <c r="AT991" t="s">
        <v>1243</v>
      </c>
      <c r="AU991" t="s">
        <v>3244</v>
      </c>
      <c r="AW991" t="s">
        <v>4243</v>
      </c>
    </row>
    <row r="992" spans="5:49" x14ac:dyDescent="0.3">
      <c r="E992">
        <v>989</v>
      </c>
      <c r="F992" t="s">
        <v>1243</v>
      </c>
      <c r="G992" t="s">
        <v>5264</v>
      </c>
      <c r="M992">
        <v>985</v>
      </c>
      <c r="S992">
        <v>999</v>
      </c>
      <c r="Y992" t="s">
        <v>2240</v>
      </c>
      <c r="Z992" t="s">
        <v>1243</v>
      </c>
      <c r="AB992" s="57" t="s">
        <v>3244</v>
      </c>
      <c r="AC992" t="s">
        <v>4243</v>
      </c>
      <c r="AE992">
        <v>989</v>
      </c>
      <c r="AK992">
        <v>999</v>
      </c>
      <c r="AQ992">
        <v>990</v>
      </c>
      <c r="AR992" t="s">
        <v>2241</v>
      </c>
      <c r="AT992" t="s">
        <v>1244</v>
      </c>
      <c r="AU992" t="s">
        <v>3245</v>
      </c>
      <c r="AW992" t="s">
        <v>4244</v>
      </c>
    </row>
    <row r="993" spans="5:49" x14ac:dyDescent="0.3">
      <c r="E993">
        <v>990</v>
      </c>
      <c r="F993" t="s">
        <v>1244</v>
      </c>
      <c r="G993" t="s">
        <v>5265</v>
      </c>
      <c r="M993">
        <v>986</v>
      </c>
      <c r="Y993" t="s">
        <v>2241</v>
      </c>
      <c r="Z993" t="s">
        <v>1244</v>
      </c>
      <c r="AB993" s="57" t="s">
        <v>3245</v>
      </c>
      <c r="AC993" t="s">
        <v>4244</v>
      </c>
      <c r="AE993">
        <v>990</v>
      </c>
      <c r="AQ993">
        <v>991</v>
      </c>
      <c r="AR993" t="s">
        <v>2242</v>
      </c>
      <c r="AT993" t="s">
        <v>1245</v>
      </c>
      <c r="AU993" t="s">
        <v>3246</v>
      </c>
      <c r="AW993" t="s">
        <v>4245</v>
      </c>
    </row>
    <row r="994" spans="5:49" x14ac:dyDescent="0.3">
      <c r="E994">
        <v>991</v>
      </c>
      <c r="F994" t="s">
        <v>1245</v>
      </c>
      <c r="G994" t="s">
        <v>5266</v>
      </c>
      <c r="M994">
        <v>987</v>
      </c>
      <c r="Y994" t="s">
        <v>2242</v>
      </c>
      <c r="Z994" t="s">
        <v>1245</v>
      </c>
      <c r="AB994" s="57" t="s">
        <v>3246</v>
      </c>
      <c r="AC994" t="s">
        <v>4245</v>
      </c>
      <c r="AE994">
        <v>991</v>
      </c>
      <c r="AQ994">
        <v>992</v>
      </c>
      <c r="AR994" t="s">
        <v>2243</v>
      </c>
      <c r="AT994" t="s">
        <v>1246</v>
      </c>
      <c r="AU994" t="s">
        <v>3247</v>
      </c>
      <c r="AW994" t="s">
        <v>4246</v>
      </c>
    </row>
    <row r="995" spans="5:49" x14ac:dyDescent="0.3">
      <c r="E995">
        <v>992</v>
      </c>
      <c r="F995" t="s">
        <v>1246</v>
      </c>
      <c r="G995" t="s">
        <v>5267</v>
      </c>
      <c r="M995">
        <v>988</v>
      </c>
      <c r="Y995" t="s">
        <v>2243</v>
      </c>
      <c r="Z995" t="s">
        <v>1246</v>
      </c>
      <c r="AB995" s="57" t="s">
        <v>3247</v>
      </c>
      <c r="AC995" t="s">
        <v>4246</v>
      </c>
      <c r="AE995">
        <v>992</v>
      </c>
      <c r="AQ995">
        <v>993</v>
      </c>
      <c r="AR995" t="s">
        <v>2244</v>
      </c>
      <c r="AT995" t="s">
        <v>1247</v>
      </c>
      <c r="AU995" t="s">
        <v>3248</v>
      </c>
      <c r="AW995" t="s">
        <v>4247</v>
      </c>
    </row>
    <row r="996" spans="5:49" x14ac:dyDescent="0.3">
      <c r="E996">
        <v>993</v>
      </c>
      <c r="F996" t="s">
        <v>1247</v>
      </c>
      <c r="G996" t="s">
        <v>5268</v>
      </c>
      <c r="M996">
        <v>989</v>
      </c>
      <c r="Y996" t="s">
        <v>2244</v>
      </c>
      <c r="Z996" t="s">
        <v>1247</v>
      </c>
      <c r="AB996" s="57" t="s">
        <v>3248</v>
      </c>
      <c r="AC996" t="s">
        <v>4247</v>
      </c>
      <c r="AE996">
        <v>993</v>
      </c>
      <c r="AQ996">
        <v>994</v>
      </c>
      <c r="AR996" t="s">
        <v>2245</v>
      </c>
      <c r="AT996" t="s">
        <v>1248</v>
      </c>
      <c r="AU996" t="s">
        <v>3249</v>
      </c>
      <c r="AW996" t="s">
        <v>4248</v>
      </c>
    </row>
    <row r="997" spans="5:49" x14ac:dyDescent="0.3">
      <c r="E997">
        <v>994</v>
      </c>
      <c r="F997" t="s">
        <v>1248</v>
      </c>
      <c r="G997" t="s">
        <v>5269</v>
      </c>
      <c r="M997">
        <v>990</v>
      </c>
      <c r="Y997" t="s">
        <v>2245</v>
      </c>
      <c r="Z997" t="s">
        <v>1248</v>
      </c>
      <c r="AB997" s="57" t="s">
        <v>3249</v>
      </c>
      <c r="AC997" t="s">
        <v>4248</v>
      </c>
      <c r="AE997">
        <v>994</v>
      </c>
      <c r="AQ997">
        <v>995</v>
      </c>
      <c r="AR997" t="s">
        <v>2246</v>
      </c>
      <c r="AT997" t="s">
        <v>1249</v>
      </c>
      <c r="AU997" t="s">
        <v>3250</v>
      </c>
      <c r="AW997" t="s">
        <v>4249</v>
      </c>
    </row>
    <row r="998" spans="5:49" x14ac:dyDescent="0.3">
      <c r="E998">
        <v>995</v>
      </c>
      <c r="F998" t="s">
        <v>1249</v>
      </c>
      <c r="G998" t="s">
        <v>5270</v>
      </c>
      <c r="M998">
        <v>991</v>
      </c>
      <c r="Y998" t="s">
        <v>2246</v>
      </c>
      <c r="Z998" t="s">
        <v>1249</v>
      </c>
      <c r="AB998" s="57" t="s">
        <v>3250</v>
      </c>
      <c r="AC998" t="s">
        <v>4249</v>
      </c>
      <c r="AE998">
        <v>995</v>
      </c>
      <c r="AQ998">
        <v>996</v>
      </c>
      <c r="AR998" t="s">
        <v>2247</v>
      </c>
      <c r="AT998" t="s">
        <v>1250</v>
      </c>
      <c r="AU998" t="s">
        <v>3251</v>
      </c>
      <c r="AW998" t="s">
        <v>4250</v>
      </c>
    </row>
    <row r="999" spans="5:49" x14ac:dyDescent="0.3">
      <c r="E999">
        <v>996</v>
      </c>
      <c r="F999" t="s">
        <v>1250</v>
      </c>
      <c r="G999" t="s">
        <v>5271</v>
      </c>
      <c r="M999">
        <v>992</v>
      </c>
      <c r="Y999" t="s">
        <v>2247</v>
      </c>
      <c r="Z999" t="s">
        <v>1250</v>
      </c>
      <c r="AB999" s="57" t="s">
        <v>3251</v>
      </c>
      <c r="AC999" t="s">
        <v>4250</v>
      </c>
      <c r="AE999">
        <v>996</v>
      </c>
      <c r="AQ999">
        <v>997</v>
      </c>
      <c r="AR999" t="s">
        <v>2248</v>
      </c>
      <c r="AT999" t="s">
        <v>1251</v>
      </c>
      <c r="AU999" t="s">
        <v>3252</v>
      </c>
      <c r="AW999" t="s">
        <v>4251</v>
      </c>
    </row>
    <row r="1000" spans="5:49" x14ac:dyDescent="0.3">
      <c r="E1000">
        <v>997</v>
      </c>
      <c r="F1000" t="s">
        <v>1251</v>
      </c>
      <c r="G1000" t="s">
        <v>5272</v>
      </c>
      <c r="M1000">
        <v>993</v>
      </c>
      <c r="Y1000" t="s">
        <v>2248</v>
      </c>
      <c r="Z1000" t="s">
        <v>1251</v>
      </c>
      <c r="AB1000" s="57" t="s">
        <v>3252</v>
      </c>
      <c r="AC1000" t="s">
        <v>4251</v>
      </c>
      <c r="AE1000">
        <v>997</v>
      </c>
      <c r="AQ1000">
        <v>998</v>
      </c>
      <c r="AR1000" t="s">
        <v>2249</v>
      </c>
      <c r="AT1000" t="s">
        <v>1252</v>
      </c>
      <c r="AU1000" t="s">
        <v>3253</v>
      </c>
      <c r="AW1000" t="s">
        <v>4252</v>
      </c>
    </row>
    <row r="1001" spans="5:49" x14ac:dyDescent="0.3">
      <c r="E1001">
        <v>998</v>
      </c>
      <c r="F1001" t="s">
        <v>1252</v>
      </c>
      <c r="G1001" t="s">
        <v>5273</v>
      </c>
      <c r="M1001">
        <v>994</v>
      </c>
      <c r="Y1001" t="s">
        <v>2249</v>
      </c>
      <c r="Z1001" t="s">
        <v>1252</v>
      </c>
      <c r="AB1001" s="57" t="s">
        <v>3253</v>
      </c>
      <c r="AC1001" t="s">
        <v>4252</v>
      </c>
      <c r="AE1001">
        <v>998</v>
      </c>
      <c r="AQ1001">
        <v>999</v>
      </c>
      <c r="AR1001" t="s">
        <v>2250</v>
      </c>
      <c r="AT1001" t="s">
        <v>1253</v>
      </c>
      <c r="AU1001" t="s">
        <v>3254</v>
      </c>
      <c r="AW1001" t="s">
        <v>4253</v>
      </c>
    </row>
    <row r="1002" spans="5:49" x14ac:dyDescent="0.3">
      <c r="E1002">
        <v>999</v>
      </c>
      <c r="F1002" t="s">
        <v>1253</v>
      </c>
      <c r="G1002" t="s">
        <v>5274</v>
      </c>
      <c r="M1002">
        <v>995</v>
      </c>
      <c r="Y1002" t="s">
        <v>2250</v>
      </c>
      <c r="Z1002" t="s">
        <v>1253</v>
      </c>
      <c r="AB1002" s="57" t="s">
        <v>3254</v>
      </c>
      <c r="AC1002" t="s">
        <v>4253</v>
      </c>
      <c r="AE1002">
        <v>999</v>
      </c>
    </row>
    <row r="1003" spans="5:49" x14ac:dyDescent="0.3">
      <c r="M1003">
        <v>996</v>
      </c>
    </row>
    <row r="1004" spans="5:49" x14ac:dyDescent="0.3">
      <c r="M1004">
        <v>997</v>
      </c>
    </row>
    <row r="1005" spans="5:49" x14ac:dyDescent="0.3">
      <c r="M1005">
        <v>998</v>
      </c>
    </row>
    <row r="1006" spans="5:49" x14ac:dyDescent="0.3">
      <c r="M1006">
        <v>999</v>
      </c>
    </row>
  </sheetData>
  <dataValidations count="1">
    <dataValidation type="list" allowBlank="1" showInputMessage="1" showErrorMessage="1" sqref="V8" xr:uid="{00000000-0002-0000-0F00-000000000000}">
      <formula1>$B$182:$B$186</formula1>
    </dataValidation>
  </dataValidations>
  <pageMargins left="0.7" right="0.7" top="0.78740157499999996" bottom="0.78740157499999996" header="0.3" footer="0.3"/>
  <pageSetup paperSize="9" orientation="landscape" r:id="rId1"/>
  <headerFooter>
    <oddHeader>&amp;C&amp;"Calibri"&amp;11&amp;K000000Internal&amp;1#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D9"/>
  <sheetViews>
    <sheetView showGridLines="0" workbookViewId="0"/>
  </sheetViews>
  <sheetFormatPr defaultColWidth="10.88671875" defaultRowHeight="14.4" x14ac:dyDescent="0.3"/>
  <cols>
    <col min="1" max="1" width="21.44140625" customWidth="1"/>
    <col min="2" max="2" width="10.6640625" bestFit="1" customWidth="1"/>
    <col min="3" max="3" width="68.33203125" bestFit="1" customWidth="1"/>
    <col min="4" max="4" width="27.5546875" bestFit="1" customWidth="1"/>
  </cols>
  <sheetData>
    <row r="2" spans="2:4" x14ac:dyDescent="0.3">
      <c r="B2" s="49" t="s">
        <v>165</v>
      </c>
      <c r="C2" s="56" t="s">
        <v>166</v>
      </c>
      <c r="D2" s="56" t="s">
        <v>5469</v>
      </c>
    </row>
    <row r="3" spans="2:4" x14ac:dyDescent="0.3">
      <c r="B3" t="s">
        <v>167</v>
      </c>
      <c r="C3" s="47" t="s">
        <v>168</v>
      </c>
      <c r="D3" s="139" t="s">
        <v>5434</v>
      </c>
    </row>
    <row r="4" spans="2:4" x14ac:dyDescent="0.3">
      <c r="B4" t="s">
        <v>169</v>
      </c>
      <c r="C4" s="47" t="s">
        <v>170</v>
      </c>
      <c r="D4" s="139" t="s">
        <v>5434</v>
      </c>
    </row>
    <row r="5" spans="2:4" x14ac:dyDescent="0.3">
      <c r="B5" t="s">
        <v>171</v>
      </c>
      <c r="C5" s="47" t="s">
        <v>172</v>
      </c>
      <c r="D5" s="139" t="s">
        <v>5434</v>
      </c>
    </row>
    <row r="6" spans="2:4" x14ac:dyDescent="0.3">
      <c r="B6" t="s">
        <v>173</v>
      </c>
      <c r="C6" s="47" t="s">
        <v>174</v>
      </c>
      <c r="D6" s="139" t="s">
        <v>5434</v>
      </c>
    </row>
    <row r="7" spans="2:4" x14ac:dyDescent="0.3">
      <c r="B7" t="s">
        <v>175</v>
      </c>
      <c r="C7" s="47" t="s">
        <v>176</v>
      </c>
      <c r="D7" s="139" t="s">
        <v>5434</v>
      </c>
    </row>
    <row r="8" spans="2:4" x14ac:dyDescent="0.3">
      <c r="B8" t="s">
        <v>5490</v>
      </c>
      <c r="C8" s="47" t="s">
        <v>5496</v>
      </c>
      <c r="D8" s="139" t="s">
        <v>5434</v>
      </c>
    </row>
    <row r="9" spans="2:4" x14ac:dyDescent="0.3">
      <c r="C9" t="s">
        <v>5501</v>
      </c>
      <c r="D9" s="139" t="s">
        <v>5434</v>
      </c>
    </row>
  </sheetData>
  <hyperlinks>
    <hyperlink ref="C8" location="'Android MFP'!I4" display="Metis-C2 abcde MP C3004_3504_4504_5504_6004" xr:uid="{00000000-0004-0000-0100-000000000000}"/>
    <hyperlink ref="C7" location="GWCTRL_Prt!U4" display="Gimlet-P1 ac SP 4510DN" xr:uid="{00000000-0004-0000-0100-000001000000}"/>
    <hyperlink ref="C3" location="' GWCTRL_MFP'!R4" display="Stella-C5 MP301SP_301SPF" xr:uid="{00000000-0004-0000-0100-000002000000}"/>
    <hyperlink ref="C5" location="GWCTRL_Prt!I4" display="Zeus-P2 SPC440DN" xr:uid="{00000000-0004-0000-0100-000003000000}"/>
    <hyperlink ref="C4" location="GWCTRL_Prt!F1" display="Alex-P2 SP8300DN" xr:uid="{00000000-0004-0000-0100-000004000000}"/>
    <hyperlink ref="C6" location="Android!C4" display="Griffin-C2 MPC306ZSP_306ZSPF_406ZSPF" xr:uid="{00000000-0004-0000-0100-000005000000}"/>
  </hyperlinks>
  <pageMargins left="0.7" right="0.7" top="0.78740157499999996" bottom="0.78740157499999996" header="0.3" footer="0.3"/>
  <pageSetup paperSize="9" orientation="portrait" r:id="rId1"/>
  <headerFooter>
    <oddHeader>&amp;C&amp;"Calibri"&amp;11&amp;K000000Internal&amp;1#</oddHead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Werte!$BO$4:$BO$5</xm:f>
          </x14:formula1>
          <xm:sqref>D3:D8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025"/>
  <sheetViews>
    <sheetView showGridLines="0" tabSelected="1" zoomScale="75" zoomScaleNormal="75" workbookViewId="0">
      <pane ySplit="5" topLeftCell="A6" activePane="bottomLeft" state="frozen"/>
      <selection pane="bottomLeft" activeCell="B2" sqref="B2:O2"/>
    </sheetView>
  </sheetViews>
  <sheetFormatPr defaultColWidth="10.88671875" defaultRowHeight="14.4" x14ac:dyDescent="0.3"/>
  <cols>
    <col min="2" max="2" width="110.6640625" customWidth="1"/>
    <col min="3" max="3" width="3.88671875" hidden="1" customWidth="1"/>
    <col min="4" max="4" width="20.33203125" style="17" hidden="1" customWidth="1"/>
    <col min="5" max="5" width="2.33203125" hidden="1" customWidth="1"/>
    <col min="6" max="6" width="28.6640625" hidden="1" customWidth="1"/>
    <col min="7" max="7" width="47.88671875" bestFit="1" customWidth="1"/>
    <col min="8" max="10" width="47.88671875" customWidth="1"/>
    <col min="11" max="11" width="3" hidden="1" customWidth="1"/>
    <col min="12" max="12" width="28.33203125" hidden="1" customWidth="1"/>
    <col min="13" max="13" width="5" hidden="1" customWidth="1"/>
    <col min="14" max="14" width="28.33203125" hidden="1" customWidth="1"/>
    <col min="15" max="15" width="8.44140625" customWidth="1"/>
    <col min="16" max="16" width="36" bestFit="1" customWidth="1"/>
    <col min="17" max="17" width="38.5546875" customWidth="1"/>
    <col min="27" max="29" width="11.44140625" hidden="1" customWidth="1"/>
  </cols>
  <sheetData>
    <row r="1" spans="1:15" ht="20.399999999999999" x14ac:dyDescent="0.3">
      <c r="A1" s="48"/>
      <c r="D1" s="1"/>
    </row>
    <row r="2" spans="1:15" ht="33.6" x14ac:dyDescent="0.65">
      <c r="B2" s="216" t="e">
        <f>Auswahl!$I$3&amp;" - HEN1621 - "&amp;TEXT('Change Log History'!B24,"TT.MM.JJJJ")&amp;" - "&amp;"V"&amp;'Change Log History'!A24</f>
        <v>#VALUE!</v>
      </c>
      <c r="C2" s="216"/>
      <c r="D2" s="216"/>
      <c r="E2" s="216"/>
      <c r="F2" s="216"/>
      <c r="G2" s="216"/>
      <c r="H2" s="216"/>
      <c r="I2" s="216"/>
      <c r="J2" s="216"/>
      <c r="K2" s="216"/>
      <c r="L2" s="216"/>
      <c r="M2" s="216"/>
      <c r="N2" s="216"/>
      <c r="O2" s="216"/>
    </row>
    <row r="3" spans="1:15" ht="33" x14ac:dyDescent="0.3">
      <c r="A3" s="2"/>
      <c r="D3" s="1"/>
    </row>
    <row r="4" spans="1:15" ht="17.399999999999999" x14ac:dyDescent="0.3">
      <c r="A4" s="3"/>
      <c r="B4" s="215" t="s">
        <v>5503</v>
      </c>
      <c r="D4" s="1"/>
      <c r="G4" s="19" t="s">
        <v>5680</v>
      </c>
      <c r="H4" s="19" t="s">
        <v>5670</v>
      </c>
      <c r="I4" s="19" t="s">
        <v>5803</v>
      </c>
      <c r="J4" s="19" t="s">
        <v>5684</v>
      </c>
      <c r="O4" s="19"/>
    </row>
    <row r="5" spans="1:15" ht="18" customHeight="1" x14ac:dyDescent="0.3">
      <c r="A5" s="181"/>
      <c r="B5" s="215"/>
      <c r="D5" s="1"/>
      <c r="G5" s="19"/>
      <c r="H5" s="19"/>
      <c r="I5" s="19"/>
      <c r="J5" s="19"/>
      <c r="O5" s="19"/>
    </row>
    <row r="6" spans="1:15" ht="25.5" customHeight="1" x14ac:dyDescent="0.3">
      <c r="A6" s="10"/>
      <c r="B6" s="21" t="s">
        <v>5504</v>
      </c>
      <c r="C6" s="22"/>
      <c r="D6" s="22" t="s">
        <v>0</v>
      </c>
      <c r="E6" s="22"/>
      <c r="F6" s="22" t="s">
        <v>0</v>
      </c>
      <c r="G6" s="22"/>
      <c r="H6" s="22"/>
      <c r="I6" s="22"/>
      <c r="J6" s="22"/>
      <c r="K6" s="22"/>
      <c r="L6" s="22" t="s">
        <v>0</v>
      </c>
      <c r="M6" s="22"/>
      <c r="N6" s="22" t="s">
        <v>0</v>
      </c>
      <c r="O6" s="22"/>
    </row>
    <row r="7" spans="1:15" ht="15.6" x14ac:dyDescent="0.3">
      <c r="A7" s="6"/>
      <c r="C7" s="8"/>
      <c r="O7" s="184"/>
    </row>
    <row r="8" spans="1:15" ht="25.5" customHeight="1" x14ac:dyDescent="0.3">
      <c r="A8" s="4"/>
      <c r="B8" s="5" t="s">
        <v>5704</v>
      </c>
      <c r="D8" s="1"/>
      <c r="F8" s="1"/>
      <c r="G8" s="23"/>
      <c r="H8" s="23"/>
      <c r="I8" s="23"/>
      <c r="J8" s="23"/>
      <c r="L8" s="1"/>
      <c r="N8" s="1"/>
      <c r="O8" s="23"/>
    </row>
    <row r="9" spans="1:15" ht="25.5" customHeight="1" x14ac:dyDescent="0.3">
      <c r="A9" s="6"/>
      <c r="B9" s="7" t="s">
        <v>5705</v>
      </c>
      <c r="C9" s="8" t="s">
        <v>5508</v>
      </c>
      <c r="D9" s="1" t="s">
        <v>1</v>
      </c>
      <c r="E9" s="8" t="e">
        <v>#REF!</v>
      </c>
      <c r="F9" s="1" t="s">
        <v>116</v>
      </c>
      <c r="G9" s="24" t="s">
        <v>5514</v>
      </c>
      <c r="H9" s="24" t="s">
        <v>5507</v>
      </c>
      <c r="I9" s="24" t="s">
        <v>5507</v>
      </c>
      <c r="J9" s="24" t="s">
        <v>5507</v>
      </c>
      <c r="K9" s="8" t="s">
        <v>32</v>
      </c>
      <c r="L9" s="1" t="s">
        <v>5507</v>
      </c>
      <c r="M9" s="8" t="e">
        <f>IF(#REF!&lt;&gt;N9,"","X")</f>
        <v>#REF!</v>
      </c>
      <c r="N9" s="1" t="s">
        <v>116</v>
      </c>
      <c r="O9" s="94" t="s">
        <v>5401</v>
      </c>
    </row>
    <row r="10" spans="1:15" ht="15.6" x14ac:dyDescent="0.3">
      <c r="A10" s="6"/>
      <c r="C10" s="8"/>
      <c r="O10" s="184"/>
    </row>
    <row r="11" spans="1:15" ht="25.5" customHeight="1" x14ac:dyDescent="0.3">
      <c r="A11" s="4"/>
      <c r="B11" s="5" t="s">
        <v>5706</v>
      </c>
      <c r="C11" s="8" t="e">
        <f>IF(#REF!&lt;&gt;D11,"X","")</f>
        <v>#REF!</v>
      </c>
      <c r="D11" s="1"/>
      <c r="E11" s="8" t="e">
        <f>IF(#REF!&lt;&gt;F11,"","X")</f>
        <v>#REF!</v>
      </c>
      <c r="F11" s="1"/>
      <c r="G11" s="23"/>
      <c r="H11" s="23"/>
      <c r="I11" s="23"/>
      <c r="J11" s="23"/>
      <c r="K11" s="8" t="e">
        <f>IF(#REF!&lt;&gt;L11,"","X")</f>
        <v>#REF!</v>
      </c>
      <c r="L11" s="1"/>
      <c r="M11" s="8"/>
      <c r="N11" s="1"/>
      <c r="O11" s="23"/>
    </row>
    <row r="12" spans="1:15" ht="25.5" customHeight="1" x14ac:dyDescent="0.3">
      <c r="A12" s="6"/>
      <c r="B12" s="7" t="s">
        <v>5509</v>
      </c>
      <c r="C12" s="8" t="e">
        <f>IF(#REF!&lt;&gt;D12,"","X")</f>
        <v>#REF!</v>
      </c>
      <c r="D12" s="9" t="s">
        <v>2</v>
      </c>
      <c r="E12" s="8" t="e">
        <f>IF(#REF!&lt;&gt;F12,"","X")</f>
        <v>#REF!</v>
      </c>
      <c r="F12" s="9" t="s">
        <v>2</v>
      </c>
      <c r="G12" s="24" t="s">
        <v>5513</v>
      </c>
      <c r="H12" s="24" t="s">
        <v>5513</v>
      </c>
      <c r="I12" s="24" t="s">
        <v>5513</v>
      </c>
      <c r="J12" s="24" t="s">
        <v>5513</v>
      </c>
      <c r="K12" s="8" t="e">
        <f>IF(#REF!&lt;&gt;L12,"","X")</f>
        <v>#REF!</v>
      </c>
      <c r="L12" s="9" t="s">
        <v>2</v>
      </c>
      <c r="M12" s="8" t="e">
        <f>IF(#REF!&lt;&gt;N12,"","X")</f>
        <v>#REF!</v>
      </c>
      <c r="N12" s="9" t="s">
        <v>2</v>
      </c>
      <c r="O12" s="94" t="s">
        <v>5401</v>
      </c>
    </row>
    <row r="13" spans="1:15" ht="25.5" customHeight="1" x14ac:dyDescent="0.3">
      <c r="A13" s="6"/>
      <c r="B13" s="7" t="s">
        <v>5510</v>
      </c>
      <c r="C13" s="8" t="e">
        <f>IF(#REF!&lt;&gt;D13,"","X")</f>
        <v>#REF!</v>
      </c>
      <c r="D13" s="1" t="s">
        <v>4</v>
      </c>
      <c r="E13" s="8" t="e">
        <f>IF(#REF!&lt;&gt;F13,"","X")</f>
        <v>#REF!</v>
      </c>
      <c r="F13" s="1" t="s">
        <v>4</v>
      </c>
      <c r="G13" s="24" t="s">
        <v>55</v>
      </c>
      <c r="H13" s="24" t="s">
        <v>55</v>
      </c>
      <c r="I13" s="24" t="s">
        <v>55</v>
      </c>
      <c r="J13" s="24" t="s">
        <v>55</v>
      </c>
      <c r="K13" s="8" t="e">
        <f>IF(#REF!&lt;&gt;L13,"","X")</f>
        <v>#REF!</v>
      </c>
      <c r="L13" s="1" t="s">
        <v>4</v>
      </c>
      <c r="M13" s="8" t="e">
        <f>IF(#REF!&lt;&gt;N13,"","X")</f>
        <v>#REF!</v>
      </c>
      <c r="N13" s="1" t="s">
        <v>4</v>
      </c>
      <c r="O13" s="94" t="s">
        <v>5401</v>
      </c>
    </row>
    <row r="14" spans="1:15" ht="25.5" customHeight="1" x14ac:dyDescent="0.3">
      <c r="A14" s="6"/>
      <c r="B14" s="7" t="s">
        <v>5511</v>
      </c>
      <c r="C14" s="8"/>
      <c r="D14" s="1"/>
      <c r="E14" s="8"/>
      <c r="F14" s="1"/>
      <c r="G14" s="24" t="s">
        <v>5512</v>
      </c>
      <c r="H14" s="24" t="s">
        <v>5512</v>
      </c>
      <c r="I14" s="24" t="s">
        <v>5512</v>
      </c>
      <c r="J14" s="24" t="s">
        <v>5512</v>
      </c>
      <c r="K14" s="8"/>
      <c r="L14" s="1"/>
      <c r="M14" s="8"/>
      <c r="N14" s="1"/>
      <c r="O14" s="94" t="s">
        <v>5401</v>
      </c>
    </row>
    <row r="15" spans="1:15" ht="15.6" x14ac:dyDescent="0.3">
      <c r="A15" s="6"/>
      <c r="C15" s="8"/>
      <c r="O15" s="184"/>
    </row>
    <row r="16" spans="1:15" ht="25.5" customHeight="1" x14ac:dyDescent="0.3">
      <c r="A16" s="6"/>
      <c r="B16" s="5" t="s">
        <v>5505</v>
      </c>
      <c r="C16" s="8" t="e">
        <f>IF(#REF!&lt;&gt;D16,"X","")</f>
        <v>#REF!</v>
      </c>
      <c r="D16" s="9"/>
      <c r="E16" s="8" t="e">
        <f>IF(#REF!&lt;&gt;F16,"","X")</f>
        <v>#REF!</v>
      </c>
      <c r="F16" s="9"/>
      <c r="G16" s="23"/>
      <c r="H16" s="23"/>
      <c r="I16" s="23"/>
      <c r="J16" s="23"/>
      <c r="K16" s="8" t="e">
        <f>IF(#REF!&lt;&gt;L16,"","X")</f>
        <v>#REF!</v>
      </c>
      <c r="L16" s="9"/>
      <c r="M16" s="8" t="e">
        <f>IF(#REF!&lt;&gt;N16,"","X")</f>
        <v>#REF!</v>
      </c>
      <c r="N16" s="9"/>
      <c r="O16" s="23"/>
    </row>
    <row r="17" spans="1:15" ht="25.5" customHeight="1" x14ac:dyDescent="0.3">
      <c r="A17" s="6"/>
      <c r="B17" s="7" t="s">
        <v>5506</v>
      </c>
      <c r="C17" s="8" t="e">
        <f>IF(#REF!&lt;&gt;D17,"","X")</f>
        <v>#REF!</v>
      </c>
      <c r="D17" s="9" t="s">
        <v>164</v>
      </c>
      <c r="E17" s="8" t="e">
        <f>IF(#REF!&lt;&gt;F17,"","X")</f>
        <v>#REF!</v>
      </c>
      <c r="F17" s="9" t="s">
        <v>164</v>
      </c>
      <c r="G17" s="24" t="s">
        <v>164</v>
      </c>
      <c r="H17" s="24" t="s">
        <v>164</v>
      </c>
      <c r="I17" s="24" t="s">
        <v>164</v>
      </c>
      <c r="J17" s="24" t="s">
        <v>164</v>
      </c>
      <c r="K17" s="8" t="e">
        <f>IF(#REF!&lt;&gt;L17,"","X")</f>
        <v>#REF!</v>
      </c>
      <c r="L17" s="9" t="s">
        <v>164</v>
      </c>
      <c r="M17" s="8" t="e">
        <f>IF(#REF!&lt;&gt;N17,"","X")</f>
        <v>#REF!</v>
      </c>
      <c r="N17" s="9" t="s">
        <v>164</v>
      </c>
      <c r="O17" s="94" t="s">
        <v>5401</v>
      </c>
    </row>
    <row r="18" spans="1:15" ht="15.6" x14ac:dyDescent="0.3">
      <c r="A18" s="6"/>
      <c r="C18" s="8"/>
      <c r="O18" s="184"/>
    </row>
    <row r="19" spans="1:15" ht="25.5" customHeight="1" x14ac:dyDescent="0.3">
      <c r="A19" s="6"/>
      <c r="B19" s="5" t="s">
        <v>5707</v>
      </c>
      <c r="C19" s="8" t="e">
        <f>IF(#REF!&lt;&gt;D19,"X","")</f>
        <v>#REF!</v>
      </c>
      <c r="D19" s="9"/>
      <c r="E19" s="8" t="e">
        <f>IF(#REF!&lt;&gt;F19,"","X")</f>
        <v>#REF!</v>
      </c>
      <c r="F19" s="9"/>
      <c r="G19" s="23"/>
      <c r="H19" s="23"/>
      <c r="I19" s="23"/>
      <c r="J19" s="23"/>
      <c r="K19" s="8" t="e">
        <f>IF(#REF!&lt;&gt;L19,"","X")</f>
        <v>#REF!</v>
      </c>
      <c r="L19" s="9"/>
      <c r="M19" s="8" t="e">
        <f>IF(#REF!&lt;&gt;N19,"","X")</f>
        <v>#REF!</v>
      </c>
      <c r="N19" s="9"/>
      <c r="O19" s="23"/>
    </row>
    <row r="20" spans="1:15" ht="25.5" customHeight="1" x14ac:dyDescent="0.3">
      <c r="A20" s="6"/>
      <c r="B20" s="7" t="s">
        <v>5708</v>
      </c>
      <c r="C20" s="8" t="e">
        <f>IF(#REF!&lt;&gt;D20,"","X")</f>
        <v>#REF!</v>
      </c>
      <c r="D20" s="9" t="s">
        <v>164</v>
      </c>
      <c r="E20" s="8" t="e">
        <f>IF(#REF!&lt;&gt;F20,"","X")</f>
        <v>#REF!</v>
      </c>
      <c r="F20" s="9" t="s">
        <v>164</v>
      </c>
      <c r="G20" s="24" t="s">
        <v>5556</v>
      </c>
      <c r="H20" s="24" t="s">
        <v>5556</v>
      </c>
      <c r="I20" s="24" t="s">
        <v>5556</v>
      </c>
      <c r="J20" s="24" t="s">
        <v>5556</v>
      </c>
      <c r="K20" s="8" t="e">
        <f>IF(#REF!&lt;&gt;L20,"","X")</f>
        <v>#REF!</v>
      </c>
      <c r="L20" s="9" t="s">
        <v>164</v>
      </c>
      <c r="M20" s="8" t="e">
        <f>IF(#REF!&lt;&gt;N20,"","X")</f>
        <v>#REF!</v>
      </c>
      <c r="N20" s="9" t="s">
        <v>164</v>
      </c>
      <c r="O20" s="94" t="s">
        <v>5401</v>
      </c>
    </row>
    <row r="21" spans="1:15" ht="15.6" x14ac:dyDescent="0.3">
      <c r="A21" s="6"/>
      <c r="C21" s="8"/>
      <c r="O21" s="184"/>
    </row>
    <row r="22" spans="1:15" ht="25.5" customHeight="1" x14ac:dyDescent="0.3">
      <c r="A22" s="4"/>
      <c r="B22" s="5" t="s">
        <v>5805</v>
      </c>
      <c r="C22" s="8" t="e">
        <f>IF(#REF!&lt;&gt;D22,"X","")</f>
        <v>#REF!</v>
      </c>
      <c r="D22" s="1"/>
      <c r="E22" s="8" t="e">
        <f>IF(#REF!&lt;&gt;F22,"","X")</f>
        <v>#REF!</v>
      </c>
      <c r="F22" s="1"/>
      <c r="G22" s="23"/>
      <c r="H22" s="23"/>
      <c r="I22" s="23"/>
      <c r="J22" s="23"/>
      <c r="K22" s="8" t="e">
        <f>IF(#REF!&lt;&gt;L22,"","X")</f>
        <v>#REF!</v>
      </c>
      <c r="L22" s="1"/>
      <c r="M22" s="8"/>
      <c r="N22" s="1"/>
      <c r="O22" s="23"/>
    </row>
    <row r="23" spans="1:15" ht="25.5" customHeight="1" x14ac:dyDescent="0.3">
      <c r="A23" s="6"/>
      <c r="B23" s="7" t="s">
        <v>5806</v>
      </c>
      <c r="C23" s="8" t="e">
        <f>IF(#REF!&lt;&gt;D23,"","X")</f>
        <v>#REF!</v>
      </c>
      <c r="D23" s="9" t="s">
        <v>2</v>
      </c>
      <c r="E23" s="8" t="e">
        <f>IF(#REF!&lt;&gt;F23,"","X")</f>
        <v>#REF!</v>
      </c>
      <c r="F23" s="9" t="s">
        <v>2</v>
      </c>
      <c r="G23" s="24" t="s">
        <v>5807</v>
      </c>
      <c r="H23" s="24" t="s">
        <v>5807</v>
      </c>
      <c r="I23" s="24" t="s">
        <v>5807</v>
      </c>
      <c r="J23" s="24" t="s">
        <v>5807</v>
      </c>
      <c r="K23" s="8" t="e">
        <f>IF(#REF!&lt;&gt;L23,"","X")</f>
        <v>#REF!</v>
      </c>
      <c r="L23" s="9" t="s">
        <v>2</v>
      </c>
      <c r="M23" s="8" t="e">
        <f>IF(#REF!&lt;&gt;N23,"","X")</f>
        <v>#REF!</v>
      </c>
      <c r="N23" s="9" t="s">
        <v>2</v>
      </c>
      <c r="O23" s="94" t="s">
        <v>5401</v>
      </c>
    </row>
    <row r="24" spans="1:15" ht="15.6" x14ac:dyDescent="0.3">
      <c r="A24" s="6"/>
      <c r="C24" s="8"/>
      <c r="O24" s="184"/>
    </row>
    <row r="25" spans="1:15" ht="25.5" customHeight="1" x14ac:dyDescent="0.3">
      <c r="A25" s="10"/>
      <c r="B25" s="21" t="s">
        <v>6</v>
      </c>
      <c r="C25" s="8" t="e">
        <f>IF(#REF!&lt;&gt;D25,"X","")</f>
        <v>#REF!</v>
      </c>
      <c r="D25" s="1"/>
      <c r="E25" s="8" t="e">
        <f>IF(#REF!&lt;&gt;F25,"","X")</f>
        <v>#REF!</v>
      </c>
      <c r="F25" s="1"/>
      <c r="G25" s="26"/>
      <c r="H25" s="26"/>
      <c r="I25" s="26"/>
      <c r="J25" s="26"/>
      <c r="K25" s="8" t="e">
        <f>IF(#REF!&lt;&gt;L25,"","X")</f>
        <v>#REF!</v>
      </c>
      <c r="L25" s="1"/>
      <c r="M25" s="26" t="e">
        <f>IF(#REF!&lt;&gt;N25,"X","")</f>
        <v>#REF!</v>
      </c>
      <c r="N25" s="26"/>
      <c r="O25" s="26"/>
    </row>
    <row r="26" spans="1:15" ht="15.6" x14ac:dyDescent="0.3">
      <c r="A26" s="6"/>
      <c r="C26" s="8"/>
      <c r="O26" s="184"/>
    </row>
    <row r="27" spans="1:15" ht="25.5" customHeight="1" x14ac:dyDescent="0.3">
      <c r="A27" s="6"/>
      <c r="B27" s="5" t="s">
        <v>5709</v>
      </c>
      <c r="C27" s="12" t="e">
        <f>IF(#REF!&lt;&gt;D27,"X","")</f>
        <v>#REF!</v>
      </c>
      <c r="D27" s="54"/>
      <c r="E27" s="8" t="e">
        <f>IF(#REF!&lt;&gt;F27,"","X")</f>
        <v>#REF!</v>
      </c>
      <c r="F27" s="54"/>
      <c r="G27" s="53"/>
      <c r="H27" s="53"/>
      <c r="I27" s="53"/>
      <c r="J27" s="53"/>
      <c r="K27" s="8" t="e">
        <f>IF(#REF!&lt;&gt;L27,"","X")</f>
        <v>#REF!</v>
      </c>
      <c r="L27" s="54"/>
      <c r="M27" s="12" t="e">
        <f>IF(#REF!&lt;&gt;N27,"X","")</f>
        <v>#REF!</v>
      </c>
      <c r="N27" s="54"/>
      <c r="O27" s="23"/>
    </row>
    <row r="28" spans="1:15" ht="25.5" customHeight="1" x14ac:dyDescent="0.3">
      <c r="A28" s="6"/>
      <c r="B28" s="7" t="s">
        <v>5711</v>
      </c>
      <c r="C28" s="8" t="e">
        <f>IF(#REF!&lt;&gt;D28,"","X")</f>
        <v>#REF!</v>
      </c>
      <c r="D28" s="54">
        <v>1</v>
      </c>
      <c r="E28" s="8" t="e">
        <f>IF(#REF!&lt;&gt;F28,"","X")</f>
        <v>#REF!</v>
      </c>
      <c r="F28" s="54">
        <v>1</v>
      </c>
      <c r="G28" s="55">
        <v>0</v>
      </c>
      <c r="H28" s="55">
        <v>0</v>
      </c>
      <c r="I28" s="55">
        <v>0</v>
      </c>
      <c r="J28" s="55">
        <v>0</v>
      </c>
      <c r="K28" s="8" t="e">
        <f>IF(#REF!&lt;&gt;L28,"","X")</f>
        <v>#REF!</v>
      </c>
      <c r="L28" s="54">
        <v>1</v>
      </c>
      <c r="M28" s="8" t="e">
        <f>IF(#REF!&lt;&gt;N28,"","X")</f>
        <v>#REF!</v>
      </c>
      <c r="N28" s="54">
        <v>1</v>
      </c>
      <c r="O28" s="94" t="s">
        <v>5401</v>
      </c>
    </row>
    <row r="29" spans="1:15" ht="25.5" customHeight="1" x14ac:dyDescent="0.3">
      <c r="A29" s="6"/>
      <c r="B29" s="11" t="s">
        <v>5710</v>
      </c>
      <c r="C29" s="8" t="s">
        <v>5515</v>
      </c>
      <c r="D29" s="54" t="s">
        <v>5515</v>
      </c>
      <c r="E29" s="8" t="s">
        <v>5515</v>
      </c>
      <c r="F29" s="54" t="s">
        <v>5515</v>
      </c>
      <c r="G29" s="24" t="s">
        <v>5515</v>
      </c>
      <c r="H29" s="24" t="s">
        <v>5515</v>
      </c>
      <c r="I29" s="24" t="s">
        <v>5515</v>
      </c>
      <c r="J29" s="24" t="s">
        <v>5515</v>
      </c>
      <c r="K29" s="8"/>
      <c r="L29" s="54"/>
      <c r="M29" s="8"/>
      <c r="N29" s="54"/>
      <c r="O29" s="94" t="s">
        <v>5401</v>
      </c>
    </row>
    <row r="30" spans="1:15" ht="25.5" customHeight="1" x14ac:dyDescent="0.3">
      <c r="A30" s="6"/>
      <c r="B30" s="7" t="s">
        <v>5753</v>
      </c>
      <c r="C30" s="8" t="s">
        <v>5515</v>
      </c>
      <c r="D30" s="54" t="s">
        <v>5515</v>
      </c>
      <c r="E30" s="8" t="s">
        <v>5515</v>
      </c>
      <c r="F30" s="54" t="s">
        <v>5515</v>
      </c>
      <c r="G30" s="24" t="s">
        <v>5617</v>
      </c>
      <c r="H30" s="24" t="s">
        <v>5617</v>
      </c>
      <c r="I30" s="24" t="s">
        <v>5617</v>
      </c>
      <c r="J30" s="24" t="s">
        <v>5617</v>
      </c>
      <c r="K30" s="8"/>
      <c r="L30" s="54"/>
      <c r="M30" s="8"/>
      <c r="N30" s="54"/>
      <c r="O30" s="94" t="s">
        <v>5401</v>
      </c>
    </row>
    <row r="31" spans="1:15" ht="25.5" customHeight="1" x14ac:dyDescent="0.3">
      <c r="A31" s="6"/>
      <c r="B31" s="7" t="s">
        <v>5754</v>
      </c>
      <c r="C31" s="8" t="s">
        <v>5515</v>
      </c>
      <c r="D31" s="54" t="s">
        <v>5515</v>
      </c>
      <c r="E31" s="8" t="s">
        <v>5515</v>
      </c>
      <c r="F31" s="54" t="s">
        <v>5515</v>
      </c>
      <c r="G31" s="24" t="s">
        <v>5755</v>
      </c>
      <c r="H31" s="24" t="s">
        <v>5755</v>
      </c>
      <c r="I31" s="24" t="s">
        <v>5755</v>
      </c>
      <c r="J31" s="24" t="s">
        <v>5755</v>
      </c>
      <c r="K31" s="8"/>
      <c r="L31" s="54"/>
      <c r="M31" s="8"/>
      <c r="N31" s="54"/>
      <c r="O31" s="94" t="s">
        <v>5401</v>
      </c>
    </row>
    <row r="32" spans="1:15" ht="15.6" x14ac:dyDescent="0.3">
      <c r="A32" s="6"/>
      <c r="C32" s="8"/>
      <c r="O32" s="184"/>
    </row>
    <row r="33" spans="1:15" ht="25.5" customHeight="1" x14ac:dyDescent="0.3">
      <c r="A33" s="6"/>
      <c r="B33" s="16" t="s">
        <v>5516</v>
      </c>
      <c r="C33" s="8" t="e">
        <f>IF(#REF!&lt;&gt;D33,"X","")</f>
        <v>#REF!</v>
      </c>
      <c r="D33" s="1"/>
      <c r="E33" s="8" t="e">
        <f>IF(#REF!&lt;&gt;F33,"","X")</f>
        <v>#REF!</v>
      </c>
      <c r="F33" s="1"/>
      <c r="G33" s="23"/>
      <c r="H33" s="23"/>
      <c r="I33" s="23"/>
      <c r="J33" s="23"/>
      <c r="K33" s="8" t="e">
        <f>IF(#REF!&lt;&gt;L33,"","X")</f>
        <v>#REF!</v>
      </c>
      <c r="L33" s="1"/>
      <c r="M33" s="8" t="e">
        <f>IF(#REF!&lt;&gt;N33,"X","")</f>
        <v>#REF!</v>
      </c>
      <c r="N33" s="1"/>
      <c r="O33" s="23"/>
    </row>
    <row r="34" spans="1:15" ht="25.5" customHeight="1" x14ac:dyDescent="0.3">
      <c r="A34" s="6"/>
      <c r="B34" s="7" t="s">
        <v>5518</v>
      </c>
      <c r="C34" s="8" t="e">
        <f>IF(#REF!&lt;&gt;D34,"","X")</f>
        <v>#REF!</v>
      </c>
      <c r="D34" s="1" t="s">
        <v>8</v>
      </c>
      <c r="E34" s="8" t="e">
        <f>IF(#REF!&lt;&gt;F34,"","X")</f>
        <v>#REF!</v>
      </c>
      <c r="F34" s="1" t="s">
        <v>8</v>
      </c>
      <c r="G34" s="24" t="s">
        <v>5628</v>
      </c>
      <c r="H34" s="24" t="s">
        <v>5521</v>
      </c>
      <c r="I34" s="24" t="s">
        <v>5521</v>
      </c>
      <c r="J34" s="24" t="s">
        <v>5521</v>
      </c>
      <c r="K34" s="8" t="e">
        <f>IF(#REF!&lt;&gt;L34,"","X")</f>
        <v>#REF!</v>
      </c>
      <c r="L34" s="1" t="s">
        <v>8</v>
      </c>
      <c r="M34" s="8" t="e">
        <f>IF(#REF!&lt;&gt;N34,"","X")</f>
        <v>#REF!</v>
      </c>
      <c r="N34" s="1" t="s">
        <v>116</v>
      </c>
      <c r="O34" s="94" t="s">
        <v>5401</v>
      </c>
    </row>
    <row r="35" spans="1:15" ht="25.5" customHeight="1" x14ac:dyDescent="0.3">
      <c r="A35" s="6"/>
      <c r="B35" s="7" t="s">
        <v>5519</v>
      </c>
      <c r="C35" s="8" t="e">
        <f>IF(#REF!&lt;&gt;D35,"","X")</f>
        <v>#REF!</v>
      </c>
      <c r="D35" s="1" t="s">
        <v>8</v>
      </c>
      <c r="E35" s="8" t="e">
        <f>IF(#REF!&lt;&gt;F35,"","X")</f>
        <v>#REF!</v>
      </c>
      <c r="F35" s="1" t="s">
        <v>8</v>
      </c>
      <c r="G35" s="24" t="s">
        <v>5628</v>
      </c>
      <c r="H35" s="24" t="s">
        <v>5522</v>
      </c>
      <c r="I35" s="24" t="s">
        <v>5522</v>
      </c>
      <c r="J35" s="24" t="s">
        <v>5522</v>
      </c>
      <c r="K35" s="8" t="e">
        <f>IF(#REF!&lt;&gt;L35,"","X")</f>
        <v>#REF!</v>
      </c>
      <c r="L35" s="1" t="s">
        <v>8</v>
      </c>
      <c r="M35" s="8" t="e">
        <f>IF(#REF!&lt;&gt;N35,"","X")</f>
        <v>#REF!</v>
      </c>
      <c r="N35" s="1" t="s">
        <v>116</v>
      </c>
      <c r="O35" s="94" t="s">
        <v>5401</v>
      </c>
    </row>
    <row r="36" spans="1:15" ht="25.5" customHeight="1" x14ac:dyDescent="0.3">
      <c r="A36" s="6"/>
      <c r="B36" s="7" t="s">
        <v>5517</v>
      </c>
      <c r="C36" s="8" t="e">
        <f>IF(#REF!&lt;&gt;D36,"","X")</f>
        <v>#REF!</v>
      </c>
      <c r="D36" s="1" t="s">
        <v>8</v>
      </c>
      <c r="E36" s="8" t="e">
        <f>IF(#REF!&lt;&gt;F36,"","X")</f>
        <v>#REF!</v>
      </c>
      <c r="F36" s="1" t="s">
        <v>8</v>
      </c>
      <c r="G36" s="24" t="s">
        <v>5628</v>
      </c>
      <c r="H36" s="24" t="s">
        <v>5523</v>
      </c>
      <c r="I36" s="24" t="s">
        <v>5523</v>
      </c>
      <c r="J36" s="24" t="s">
        <v>5523</v>
      </c>
      <c r="K36" s="8" t="e">
        <f>IF(#REF!&lt;&gt;L36,"","X")</f>
        <v>#REF!</v>
      </c>
      <c r="L36" s="1" t="s">
        <v>8</v>
      </c>
      <c r="M36" s="8" t="e">
        <f>IF(#REF!&lt;&gt;N36,"","X")</f>
        <v>#REF!</v>
      </c>
      <c r="N36" s="1" t="s">
        <v>116</v>
      </c>
      <c r="O36" s="94" t="s">
        <v>5401</v>
      </c>
    </row>
    <row r="37" spans="1:15" ht="25.5" customHeight="1" x14ac:dyDescent="0.3">
      <c r="A37" s="6"/>
      <c r="B37" s="7" t="s">
        <v>5520</v>
      </c>
      <c r="C37" s="8" t="e">
        <f>IF(#REF!&lt;&gt;D37,"","X")</f>
        <v>#REF!</v>
      </c>
      <c r="D37" s="1" t="s">
        <v>8</v>
      </c>
      <c r="E37" s="8" t="e">
        <f>IF(#REF!&lt;&gt;F37,"","X")</f>
        <v>#REF!</v>
      </c>
      <c r="F37" s="1" t="s">
        <v>8</v>
      </c>
      <c r="G37" s="24" t="s">
        <v>5628</v>
      </c>
      <c r="H37" s="24" t="s">
        <v>5524</v>
      </c>
      <c r="I37" s="24" t="s">
        <v>5524</v>
      </c>
      <c r="J37" s="24" t="s">
        <v>5524</v>
      </c>
      <c r="K37" s="8" t="e">
        <f>IF(#REF!&lt;&gt;L37,"","X")</f>
        <v>#REF!</v>
      </c>
      <c r="L37" s="1" t="s">
        <v>8</v>
      </c>
      <c r="M37" s="8" t="e">
        <f>IF(#REF!&lt;&gt;N37,"","X")</f>
        <v>#REF!</v>
      </c>
      <c r="N37" s="1" t="s">
        <v>116</v>
      </c>
      <c r="O37" s="94" t="s">
        <v>5401</v>
      </c>
    </row>
    <row r="38" spans="1:15" ht="15.6" x14ac:dyDescent="0.3">
      <c r="A38" s="6"/>
      <c r="C38" s="8"/>
      <c r="O38" s="184"/>
    </row>
    <row r="39" spans="1:15" ht="25.5" customHeight="1" x14ac:dyDescent="0.3">
      <c r="A39" s="6"/>
      <c r="B39" s="5" t="s">
        <v>5525</v>
      </c>
      <c r="C39" s="8" t="e">
        <f>IF(#REF!&lt;&gt;D39,"X","")</f>
        <v>#REF!</v>
      </c>
      <c r="D39" s="1"/>
      <c r="E39" s="8" t="e">
        <f>IF(#REF!&lt;&gt;F39,"","X")</f>
        <v>#REF!</v>
      </c>
      <c r="F39" s="1"/>
      <c r="G39" s="23"/>
      <c r="H39" s="23"/>
      <c r="I39" s="23"/>
      <c r="J39" s="23"/>
      <c r="K39" s="8" t="e">
        <f>IF(#REF!&lt;&gt;L39,"","X")</f>
        <v>#REF!</v>
      </c>
      <c r="L39" s="1"/>
      <c r="M39" s="8" t="e">
        <f>IF(#REF!&lt;&gt;N39,"X","")</f>
        <v>#REF!</v>
      </c>
      <c r="N39" s="1"/>
      <c r="O39" s="23"/>
    </row>
    <row r="40" spans="1:15" ht="25.5" customHeight="1" x14ac:dyDescent="0.3">
      <c r="A40" s="6"/>
      <c r="B40" s="7" t="s">
        <v>5526</v>
      </c>
      <c r="C40" s="8" t="s">
        <v>5530</v>
      </c>
      <c r="D40" s="1" t="s">
        <v>5530</v>
      </c>
      <c r="E40" s="8" t="s">
        <v>5530</v>
      </c>
      <c r="F40" s="1" t="s">
        <v>5530</v>
      </c>
      <c r="G40" s="24" t="s">
        <v>5784</v>
      </c>
      <c r="H40" s="24" t="s">
        <v>5784</v>
      </c>
      <c r="I40" s="24" t="s">
        <v>5784</v>
      </c>
      <c r="J40" s="24" t="s">
        <v>5784</v>
      </c>
      <c r="K40" s="8" t="e">
        <f>IF(#REF!&lt;&gt;L40,"","X")</f>
        <v>#REF!</v>
      </c>
      <c r="L40" s="1" t="s">
        <v>10</v>
      </c>
      <c r="M40" s="8" t="e">
        <f>IF(#REF!&lt;&gt;N40,"","X")</f>
        <v>#REF!</v>
      </c>
      <c r="N40" s="1" t="s">
        <v>10</v>
      </c>
      <c r="O40" s="94" t="s">
        <v>5401</v>
      </c>
    </row>
    <row r="41" spans="1:15" ht="25.5" customHeight="1" x14ac:dyDescent="0.3">
      <c r="A41" s="6"/>
      <c r="B41" s="7" t="s">
        <v>5527</v>
      </c>
      <c r="C41" s="8" t="s">
        <v>5530</v>
      </c>
      <c r="D41" s="1" t="s">
        <v>5530</v>
      </c>
      <c r="E41" s="8" t="s">
        <v>5530</v>
      </c>
      <c r="F41" s="1" t="s">
        <v>5530</v>
      </c>
      <c r="G41" s="24" t="s">
        <v>5784</v>
      </c>
      <c r="H41" s="24" t="s">
        <v>5784</v>
      </c>
      <c r="I41" s="24" t="s">
        <v>5784</v>
      </c>
      <c r="J41" s="24" t="s">
        <v>5784</v>
      </c>
      <c r="K41" s="8" t="e">
        <f>IF(#REF!&lt;&gt;L41,"","X")</f>
        <v>#REF!</v>
      </c>
      <c r="L41" s="1" t="s">
        <v>10</v>
      </c>
      <c r="M41" s="8" t="e">
        <f>IF(#REF!&lt;&gt;N41,"","X")</f>
        <v>#REF!</v>
      </c>
      <c r="N41" s="1" t="s">
        <v>10</v>
      </c>
      <c r="O41" s="94" t="s">
        <v>5401</v>
      </c>
    </row>
    <row r="42" spans="1:15" ht="25.5" customHeight="1" x14ac:dyDescent="0.3">
      <c r="A42" s="6"/>
      <c r="B42" s="7" t="s">
        <v>5528</v>
      </c>
      <c r="C42" s="8" t="s">
        <v>5531</v>
      </c>
      <c r="D42" s="1" t="s">
        <v>5531</v>
      </c>
      <c r="E42" s="8" t="s">
        <v>5531</v>
      </c>
      <c r="F42" s="1" t="s">
        <v>5531</v>
      </c>
      <c r="G42" s="24" t="s">
        <v>5514</v>
      </c>
      <c r="H42" s="24" t="s">
        <v>5785</v>
      </c>
      <c r="I42" s="24" t="s">
        <v>5785</v>
      </c>
      <c r="J42" s="24" t="s">
        <v>5785</v>
      </c>
      <c r="K42" s="8" t="e">
        <f>IF(#REF!&lt;&gt;L42,"","X")</f>
        <v>#REF!</v>
      </c>
      <c r="L42" s="1" t="s">
        <v>10</v>
      </c>
      <c r="M42" s="8" t="e">
        <f>IF(#REF!&lt;&gt;N42,"","X")</f>
        <v>#REF!</v>
      </c>
      <c r="N42" s="1" t="s">
        <v>10</v>
      </c>
      <c r="O42" s="94" t="s">
        <v>5401</v>
      </c>
    </row>
    <row r="43" spans="1:15" ht="25.5" customHeight="1" x14ac:dyDescent="0.3">
      <c r="A43" s="6"/>
      <c r="B43" s="7" t="s">
        <v>5529</v>
      </c>
      <c r="C43" s="8" t="s">
        <v>5532</v>
      </c>
      <c r="D43" s="1" t="s">
        <v>5532</v>
      </c>
      <c r="E43" s="8" t="s">
        <v>5532</v>
      </c>
      <c r="F43" s="1" t="s">
        <v>5532</v>
      </c>
      <c r="G43" s="24" t="s">
        <v>5514</v>
      </c>
      <c r="H43" s="24" t="s">
        <v>5782</v>
      </c>
      <c r="I43" s="24" t="s">
        <v>5782</v>
      </c>
      <c r="J43" s="24" t="s">
        <v>5782</v>
      </c>
      <c r="K43" s="8" t="e">
        <f>IF(#REF!&lt;&gt;L43,"","X")</f>
        <v>#REF!</v>
      </c>
      <c r="L43" s="1" t="s">
        <v>10</v>
      </c>
      <c r="M43" s="8" t="e">
        <f>IF(#REF!&lt;&gt;N43,"","X")</f>
        <v>#REF!</v>
      </c>
      <c r="N43" s="1" t="s">
        <v>10</v>
      </c>
      <c r="O43" s="94" t="s">
        <v>5401</v>
      </c>
    </row>
    <row r="44" spans="1:15" ht="15.6" x14ac:dyDescent="0.3">
      <c r="A44" s="6"/>
      <c r="C44" s="8"/>
      <c r="O44" s="184"/>
    </row>
    <row r="45" spans="1:15" ht="25.5" customHeight="1" x14ac:dyDescent="0.3">
      <c r="A45" s="6"/>
      <c r="B45" s="5" t="s">
        <v>5535</v>
      </c>
      <c r="C45" s="8" t="e">
        <f>IF(#REF!&lt;&gt;D45,"X","")</f>
        <v>#REF!</v>
      </c>
      <c r="D45" s="1"/>
      <c r="E45" s="8" t="e">
        <f>IF(#REF!&lt;&gt;F45,"","X")</f>
        <v>#REF!</v>
      </c>
      <c r="F45" s="1"/>
      <c r="G45" s="23"/>
      <c r="H45" s="23"/>
      <c r="I45" s="23"/>
      <c r="J45" s="23"/>
      <c r="K45" s="8"/>
      <c r="L45" s="1"/>
      <c r="M45" s="8"/>
      <c r="N45" s="1"/>
      <c r="O45" s="23"/>
    </row>
    <row r="46" spans="1:15" ht="25.5" customHeight="1" x14ac:dyDescent="0.3">
      <c r="A46" s="6"/>
      <c r="B46" s="11" t="s">
        <v>5712</v>
      </c>
      <c r="C46" s="8" t="s">
        <v>5533</v>
      </c>
      <c r="D46" s="1" t="s">
        <v>5533</v>
      </c>
      <c r="E46" s="8" t="s">
        <v>5533</v>
      </c>
      <c r="F46" s="1" t="s">
        <v>5533</v>
      </c>
      <c r="G46" s="24" t="s">
        <v>5533</v>
      </c>
      <c r="H46" s="24" t="s">
        <v>5533</v>
      </c>
      <c r="I46" s="24" t="s">
        <v>5533</v>
      </c>
      <c r="J46" s="24" t="s">
        <v>5533</v>
      </c>
      <c r="K46" s="8" t="e">
        <f>IF(#REF!&lt;&gt;L46,"","X")</f>
        <v>#REF!</v>
      </c>
      <c r="L46" s="1" t="s">
        <v>11</v>
      </c>
      <c r="M46" s="8" t="e">
        <f>IF(#REF!&lt;&gt;N46,"","X")</f>
        <v>#REF!</v>
      </c>
      <c r="N46" s="1" t="s">
        <v>11</v>
      </c>
      <c r="O46" s="94" t="s">
        <v>5401</v>
      </c>
    </row>
    <row r="47" spans="1:15" ht="25.5" customHeight="1" x14ac:dyDescent="0.3">
      <c r="A47" s="6"/>
      <c r="B47" s="11" t="s">
        <v>5713</v>
      </c>
      <c r="C47" s="8" t="s">
        <v>5534</v>
      </c>
      <c r="D47" s="1" t="s">
        <v>5534</v>
      </c>
      <c r="E47" s="8" t="s">
        <v>5534</v>
      </c>
      <c r="F47" s="1" t="s">
        <v>5534</v>
      </c>
      <c r="G47" s="24" t="s">
        <v>5534</v>
      </c>
      <c r="H47" s="24" t="s">
        <v>5534</v>
      </c>
      <c r="I47" s="24" t="s">
        <v>5534</v>
      </c>
      <c r="J47" s="24" t="s">
        <v>5534</v>
      </c>
      <c r="K47" s="8" t="e">
        <f>IF(#REF!&lt;&gt;L47,"","X")</f>
        <v>#REF!</v>
      </c>
      <c r="L47" s="1" t="s">
        <v>11</v>
      </c>
      <c r="M47" s="8" t="e">
        <f>IF(#REF!&lt;&gt;N47,"","X")</f>
        <v>#REF!</v>
      </c>
      <c r="N47" s="1" t="s">
        <v>11</v>
      </c>
      <c r="O47" s="94" t="s">
        <v>5401</v>
      </c>
    </row>
    <row r="48" spans="1:15" ht="15.6" x14ac:dyDescent="0.3">
      <c r="A48" s="6"/>
      <c r="C48" s="8"/>
      <c r="O48" s="184"/>
    </row>
    <row r="49" spans="1:17" ht="25.5" customHeight="1" x14ac:dyDescent="0.3">
      <c r="A49" s="6"/>
      <c r="B49" s="29" t="s">
        <v>5536</v>
      </c>
      <c r="C49" s="8" t="e">
        <f>IF(#REF!&lt;&gt;D49,"X","")</f>
        <v>#REF!</v>
      </c>
      <c r="D49" s="1"/>
      <c r="E49" s="8" t="e">
        <f>IF(#REF!&lt;&gt;F49,"","X")</f>
        <v>#REF!</v>
      </c>
      <c r="F49" s="1"/>
      <c r="G49" s="23"/>
      <c r="H49" s="23"/>
      <c r="I49" s="23"/>
      <c r="J49" s="23"/>
      <c r="K49" s="8"/>
      <c r="L49" s="1"/>
      <c r="M49" s="8" t="e">
        <f>IF(#REF!&lt;&gt;N49,"X","")</f>
        <v>#REF!</v>
      </c>
      <c r="N49" s="1"/>
      <c r="O49" s="23"/>
    </row>
    <row r="50" spans="1:17" ht="25.5" customHeight="1" x14ac:dyDescent="0.3">
      <c r="A50" s="6"/>
      <c r="B50" s="11" t="s">
        <v>5646</v>
      </c>
      <c r="C50" s="8" t="s">
        <v>5650</v>
      </c>
      <c r="D50" s="1" t="s">
        <v>5650</v>
      </c>
      <c r="E50" s="8" t="s">
        <v>5650</v>
      </c>
      <c r="F50" s="1" t="s">
        <v>5650</v>
      </c>
      <c r="G50" s="24" t="s">
        <v>5768</v>
      </c>
      <c r="H50" s="24" t="s">
        <v>5768</v>
      </c>
      <c r="I50" s="24" t="s">
        <v>5768</v>
      </c>
      <c r="J50" s="24" t="s">
        <v>5768</v>
      </c>
      <c r="K50" s="8" t="e">
        <f>IF(#REF!&lt;&gt;L50,"","X")</f>
        <v>#REF!</v>
      </c>
      <c r="L50" s="1" t="s">
        <v>10</v>
      </c>
      <c r="M50" s="8" t="e">
        <f>IF(#REF!&lt;&gt;N50,"","X")</f>
        <v>#REF!</v>
      </c>
      <c r="N50" s="1" t="s">
        <v>10</v>
      </c>
      <c r="O50" s="94" t="s">
        <v>5401</v>
      </c>
    </row>
    <row r="51" spans="1:17" ht="25.5" customHeight="1" x14ac:dyDescent="0.3">
      <c r="A51" s="6"/>
      <c r="B51" s="11" t="s">
        <v>5714</v>
      </c>
      <c r="C51" s="8" t="s">
        <v>5538</v>
      </c>
      <c r="D51" s="1" t="s">
        <v>5538</v>
      </c>
      <c r="E51" s="8" t="s">
        <v>5538</v>
      </c>
      <c r="F51" s="1" t="s">
        <v>5538</v>
      </c>
      <c r="G51" s="24" t="s">
        <v>5538</v>
      </c>
      <c r="H51" s="24" t="s">
        <v>5538</v>
      </c>
      <c r="I51" s="24" t="s">
        <v>5538</v>
      </c>
      <c r="J51" s="24" t="s">
        <v>5538</v>
      </c>
      <c r="K51" s="8" t="e">
        <f>IF(#REF!&lt;&gt;L51,"","X")</f>
        <v>#REF!</v>
      </c>
      <c r="L51" s="1" t="s">
        <v>4335</v>
      </c>
      <c r="M51" s="8" t="e">
        <f>IF(#REF!&lt;&gt;N51,"","X")</f>
        <v>#REF!</v>
      </c>
      <c r="N51" s="1" t="s">
        <v>4335</v>
      </c>
      <c r="O51" s="94" t="s">
        <v>5401</v>
      </c>
    </row>
    <row r="52" spans="1:17" ht="15.6" x14ac:dyDescent="0.3">
      <c r="A52" s="6"/>
      <c r="C52" s="8"/>
      <c r="O52" s="184"/>
    </row>
    <row r="53" spans="1:17" ht="25.5" customHeight="1" x14ac:dyDescent="0.3">
      <c r="A53" s="6"/>
      <c r="B53" s="5" t="s">
        <v>5539</v>
      </c>
      <c r="D53" s="1"/>
      <c r="E53" s="8" t="e">
        <f>IF(#REF!&lt;&gt;F53,"","X")</f>
        <v>#REF!</v>
      </c>
      <c r="F53" s="1"/>
      <c r="G53" s="23"/>
      <c r="H53" s="23"/>
      <c r="I53" s="23"/>
      <c r="J53" s="23"/>
      <c r="K53" s="8"/>
      <c r="L53" s="1"/>
      <c r="N53" s="1"/>
      <c r="O53" s="23"/>
    </row>
    <row r="54" spans="1:17" ht="44.25" customHeight="1" x14ac:dyDescent="0.4">
      <c r="A54" s="6"/>
      <c r="B54" s="11" t="s">
        <v>5715</v>
      </c>
      <c r="C54" s="8" t="e">
        <f>IF(#REF!&lt;&gt;D54,"","X")</f>
        <v>#REF!</v>
      </c>
      <c r="D54" s="1" t="s">
        <v>18</v>
      </c>
      <c r="E54" s="8" t="e">
        <f>IF(#REF!&lt;&gt;F54,"","X")</f>
        <v>#REF!</v>
      </c>
      <c r="F54" s="1" t="s">
        <v>18</v>
      </c>
      <c r="G54" s="204" t="s">
        <v>5799</v>
      </c>
      <c r="H54" s="204" t="s">
        <v>5799</v>
      </c>
      <c r="I54" s="204" t="s">
        <v>5799</v>
      </c>
      <c r="J54" s="204" t="s">
        <v>5799</v>
      </c>
      <c r="K54" s="8" t="e">
        <f>IF(#REF!&lt;&gt;L54,"","X")</f>
        <v>#REF!</v>
      </c>
      <c r="L54" s="1" t="s">
        <v>18</v>
      </c>
      <c r="M54" s="8" t="e">
        <f>IF(#REF!&lt;&gt;N54,"","X")</f>
        <v>#REF!</v>
      </c>
      <c r="N54" s="1" t="s">
        <v>18</v>
      </c>
      <c r="O54" s="94" t="s">
        <v>5401</v>
      </c>
      <c r="Q54" s="203"/>
    </row>
    <row r="55" spans="1:17" ht="25.5" customHeight="1" x14ac:dyDescent="0.3">
      <c r="A55" s="6"/>
      <c r="B55" s="11" t="s">
        <v>5716</v>
      </c>
      <c r="C55" s="24" t="s">
        <v>5687</v>
      </c>
      <c r="D55" s="24" t="s">
        <v>5687</v>
      </c>
      <c r="E55" s="24" t="s">
        <v>5687</v>
      </c>
      <c r="F55" s="24" t="s">
        <v>5687</v>
      </c>
      <c r="G55" s="24" t="s">
        <v>5687</v>
      </c>
      <c r="H55" s="24" t="s">
        <v>5687</v>
      </c>
      <c r="I55" s="24" t="s">
        <v>5687</v>
      </c>
      <c r="J55" s="24" t="s">
        <v>5687</v>
      </c>
      <c r="K55" s="8" t="e">
        <f>IF(#REF!&lt;&gt;L55,"","X")</f>
        <v>#REF!</v>
      </c>
      <c r="L55" s="1">
        <v>25</v>
      </c>
      <c r="M55" s="8" t="e">
        <f>IF(#REF!&lt;&gt;N55,"","X")</f>
        <v>#REF!</v>
      </c>
      <c r="N55" s="1">
        <v>25</v>
      </c>
      <c r="O55" s="94" t="s">
        <v>5401</v>
      </c>
    </row>
    <row r="56" spans="1:17" ht="25.5" customHeight="1" x14ac:dyDescent="0.3">
      <c r="A56" s="6"/>
      <c r="B56" s="11" t="s">
        <v>5717</v>
      </c>
      <c r="C56" s="24">
        <v>587</v>
      </c>
      <c r="D56" s="24">
        <v>587</v>
      </c>
      <c r="E56" s="24">
        <v>587</v>
      </c>
      <c r="F56" s="24">
        <v>587</v>
      </c>
      <c r="G56" s="24">
        <v>587</v>
      </c>
      <c r="H56" s="24">
        <v>587</v>
      </c>
      <c r="I56" s="24">
        <v>587</v>
      </c>
      <c r="J56" s="24">
        <v>587</v>
      </c>
      <c r="K56" s="8"/>
      <c r="L56" s="1"/>
      <c r="M56" s="8"/>
      <c r="N56" s="1"/>
      <c r="O56" s="94" t="s">
        <v>5401</v>
      </c>
    </row>
    <row r="57" spans="1:17" ht="25.5" customHeight="1" x14ac:dyDescent="0.3">
      <c r="A57" s="6"/>
      <c r="B57" s="174" t="s">
        <v>5718</v>
      </c>
      <c r="C57" s="24" t="s">
        <v>5556</v>
      </c>
      <c r="D57" s="24" t="s">
        <v>5556</v>
      </c>
      <c r="E57" s="24" t="s">
        <v>5556</v>
      </c>
      <c r="F57" s="24" t="s">
        <v>5556</v>
      </c>
      <c r="G57" s="24" t="s">
        <v>5556</v>
      </c>
      <c r="H57" s="24" t="s">
        <v>5556</v>
      </c>
      <c r="I57" s="24" t="s">
        <v>5556</v>
      </c>
      <c r="J57" s="24" t="s">
        <v>5556</v>
      </c>
      <c r="K57" s="8"/>
      <c r="L57" s="1"/>
      <c r="M57" s="8"/>
      <c r="N57" s="1"/>
      <c r="O57" s="94" t="s">
        <v>5401</v>
      </c>
    </row>
    <row r="58" spans="1:17" ht="25.5" customHeight="1" x14ac:dyDescent="0.4">
      <c r="A58" s="6"/>
      <c r="B58" s="174" t="s">
        <v>5719</v>
      </c>
      <c r="C58" s="24" t="s">
        <v>5688</v>
      </c>
      <c r="D58" s="24" t="s">
        <v>5688</v>
      </c>
      <c r="E58" s="24" t="s">
        <v>5688</v>
      </c>
      <c r="F58" s="24" t="s">
        <v>5688</v>
      </c>
      <c r="G58" s="24" t="s">
        <v>5826</v>
      </c>
      <c r="H58" s="24" t="s">
        <v>5826</v>
      </c>
      <c r="I58" s="235" t="s">
        <v>5826</v>
      </c>
      <c r="J58" s="237" t="s">
        <v>5826</v>
      </c>
      <c r="K58" s="8"/>
      <c r="L58" s="1"/>
      <c r="M58" s="8"/>
      <c r="N58" s="1"/>
      <c r="O58" s="94" t="s">
        <v>5401</v>
      </c>
      <c r="P58" s="203"/>
    </row>
    <row r="59" spans="1:17" ht="25.5" customHeight="1" x14ac:dyDescent="0.4">
      <c r="A59" s="6"/>
      <c r="B59" s="174" t="s">
        <v>5720</v>
      </c>
      <c r="C59" s="24" t="s">
        <v>5689</v>
      </c>
      <c r="D59" s="24" t="s">
        <v>5689</v>
      </c>
      <c r="E59" s="24" t="s">
        <v>5689</v>
      </c>
      <c r="F59" s="24" t="s">
        <v>5689</v>
      </c>
      <c r="G59" s="202" t="s">
        <v>5826</v>
      </c>
      <c r="H59" s="202" t="s">
        <v>5826</v>
      </c>
      <c r="I59" s="202" t="s">
        <v>5826</v>
      </c>
      <c r="J59" s="202" t="s">
        <v>5826</v>
      </c>
      <c r="K59" s="8"/>
      <c r="L59" s="1"/>
      <c r="M59" s="8"/>
      <c r="N59" s="1"/>
      <c r="O59" s="94" t="s">
        <v>5401</v>
      </c>
      <c r="P59" s="203"/>
    </row>
    <row r="60" spans="1:17" ht="15.6" x14ac:dyDescent="0.3">
      <c r="A60" s="6"/>
      <c r="C60" s="8"/>
      <c r="O60" s="184"/>
    </row>
    <row r="61" spans="1:17" ht="25.5" customHeight="1" x14ac:dyDescent="0.3">
      <c r="A61" s="6"/>
      <c r="B61" s="147" t="s">
        <v>5540</v>
      </c>
      <c r="C61" s="8" t="e">
        <f>IF(#REF!&lt;&gt;D61,"X","")</f>
        <v>#REF!</v>
      </c>
      <c r="D61" s="1"/>
      <c r="E61" s="8" t="e">
        <f>IF(#REF!&lt;&gt;F61,"","X")</f>
        <v>#REF!</v>
      </c>
      <c r="F61" s="1"/>
      <c r="G61" s="23"/>
      <c r="H61" s="23"/>
      <c r="I61" s="23"/>
      <c r="J61" s="23"/>
      <c r="K61" s="8" t="e">
        <f>IF(#REF!&lt;&gt;L61,"","X")</f>
        <v>#REF!</v>
      </c>
      <c r="L61" s="1"/>
      <c r="M61" s="8" t="e">
        <f>IF(#REF!&lt;&gt;N61,"","X")</f>
        <v>#REF!</v>
      </c>
      <c r="N61" s="1"/>
      <c r="O61" s="23"/>
    </row>
    <row r="62" spans="1:17" ht="25.5" customHeight="1" x14ac:dyDescent="0.3">
      <c r="A62" s="6"/>
      <c r="B62" s="14" t="s">
        <v>5541</v>
      </c>
      <c r="C62" s="8" t="e">
        <f>IF(#REF!&lt;&gt;D62,"","X")</f>
        <v>#REF!</v>
      </c>
      <c r="D62" s="1" t="s">
        <v>5</v>
      </c>
      <c r="E62" s="8" t="e">
        <f>IF(#REF!&lt;&gt;F62,"","X")</f>
        <v>#REF!</v>
      </c>
      <c r="F62" s="1" t="s">
        <v>5</v>
      </c>
      <c r="G62" s="24" t="s">
        <v>5556</v>
      </c>
      <c r="H62" s="24" t="s">
        <v>5556</v>
      </c>
      <c r="I62" s="24" t="s">
        <v>5556</v>
      </c>
      <c r="J62" s="24" t="s">
        <v>5556</v>
      </c>
      <c r="K62" s="8" t="e">
        <f>IF(#REF!&lt;&gt;L62,"","X")</f>
        <v>#REF!</v>
      </c>
      <c r="L62" s="1" t="s">
        <v>5</v>
      </c>
      <c r="M62" s="8" t="e">
        <f>IF(#REF!&lt;&gt;N62,"","X")</f>
        <v>#REF!</v>
      </c>
      <c r="N62" s="1" t="s">
        <v>5</v>
      </c>
      <c r="O62" s="94" t="s">
        <v>5401</v>
      </c>
    </row>
    <row r="63" spans="1:17" ht="25.5" customHeight="1" x14ac:dyDescent="0.3">
      <c r="A63" s="6"/>
      <c r="B63" s="149" t="s">
        <v>5542</v>
      </c>
      <c r="C63" s="8" t="e">
        <f>IF(#REF!&lt;&gt;D63,"","X")</f>
        <v>#REF!</v>
      </c>
      <c r="D63" s="1" t="s">
        <v>5</v>
      </c>
      <c r="E63" s="8" t="e">
        <f>IF(#REF!&lt;&gt;F63,"","X")</f>
        <v>#REF!</v>
      </c>
      <c r="F63" s="1" t="s">
        <v>5</v>
      </c>
      <c r="G63" s="24" t="s">
        <v>5556</v>
      </c>
      <c r="H63" s="24" t="s">
        <v>5556</v>
      </c>
      <c r="I63" s="24" t="s">
        <v>5556</v>
      </c>
      <c r="J63" s="24" t="s">
        <v>5556</v>
      </c>
      <c r="K63" s="8" t="e">
        <f>IF(#REF!&lt;&gt;L63,"","X")</f>
        <v>#REF!</v>
      </c>
      <c r="L63" s="1" t="s">
        <v>5</v>
      </c>
      <c r="M63" s="8" t="e">
        <f>IF(#REF!&lt;&gt;N63,"","X")</f>
        <v>#REF!</v>
      </c>
      <c r="N63" s="1" t="s">
        <v>5</v>
      </c>
      <c r="O63" s="94" t="s">
        <v>5401</v>
      </c>
    </row>
    <row r="64" spans="1:17" ht="25.5" customHeight="1" x14ac:dyDescent="0.3">
      <c r="A64" s="6"/>
      <c r="B64" s="14" t="s">
        <v>5543</v>
      </c>
      <c r="C64" s="8" t="e">
        <f>IF(#REF!&lt;&gt;D64,"","X")</f>
        <v>#REF!</v>
      </c>
      <c r="D64" s="1" t="s">
        <v>5</v>
      </c>
      <c r="E64" s="8" t="e">
        <f>IF(#REF!&lt;&gt;F64,"","X")</f>
        <v>#REF!</v>
      </c>
      <c r="F64" s="1" t="s">
        <v>5</v>
      </c>
      <c r="G64" s="24" t="s">
        <v>5556</v>
      </c>
      <c r="H64" s="24" t="s">
        <v>5556</v>
      </c>
      <c r="I64" s="24" t="s">
        <v>5556</v>
      </c>
      <c r="J64" s="24" t="s">
        <v>5556</v>
      </c>
      <c r="K64" s="8" t="e">
        <f>IF(#REF!&lt;&gt;L64,"","X")</f>
        <v>#REF!</v>
      </c>
      <c r="L64" s="1" t="s">
        <v>5</v>
      </c>
      <c r="M64" s="8" t="e">
        <f>IF(#REF!&lt;&gt;N64,"","X")</f>
        <v>#REF!</v>
      </c>
      <c r="N64" s="1" t="s">
        <v>5</v>
      </c>
      <c r="O64" s="94" t="s">
        <v>5401</v>
      </c>
    </row>
    <row r="65" spans="1:15" ht="25.5" customHeight="1" x14ac:dyDescent="0.3">
      <c r="A65" s="6"/>
      <c r="B65" s="149" t="s">
        <v>5544</v>
      </c>
      <c r="C65" s="8" t="e">
        <f>IF(#REF!&lt;&gt;D65,"","X")</f>
        <v>#REF!</v>
      </c>
      <c r="D65" s="1" t="s">
        <v>5</v>
      </c>
      <c r="E65" s="8" t="e">
        <f>IF(#REF!&lt;&gt;F65,"","X")</f>
        <v>#REF!</v>
      </c>
      <c r="F65" s="1" t="s">
        <v>5</v>
      </c>
      <c r="G65" s="24" t="s">
        <v>5556</v>
      </c>
      <c r="H65" s="24" t="s">
        <v>5556</v>
      </c>
      <c r="I65" s="24" t="s">
        <v>5556</v>
      </c>
      <c r="J65" s="24" t="s">
        <v>5556</v>
      </c>
      <c r="K65" s="8" t="e">
        <f>IF(#REF!&lt;&gt;L65,"","X")</f>
        <v>#REF!</v>
      </c>
      <c r="L65" s="1" t="s">
        <v>5</v>
      </c>
      <c r="M65" s="8" t="e">
        <f>IF(#REF!&lt;&gt;N65,"","X")</f>
        <v>#REF!</v>
      </c>
      <c r="N65" s="1" t="s">
        <v>5</v>
      </c>
      <c r="O65" s="94" t="s">
        <v>5401</v>
      </c>
    </row>
    <row r="66" spans="1:15" ht="25.5" customHeight="1" x14ac:dyDescent="0.3">
      <c r="A66" s="6"/>
      <c r="B66" s="149" t="s">
        <v>5545</v>
      </c>
      <c r="C66" s="8" t="e">
        <f>IF(#REF!&lt;&gt;D66,"","X")</f>
        <v>#REF!</v>
      </c>
      <c r="D66" s="1" t="s">
        <v>5</v>
      </c>
      <c r="E66" s="8" t="e">
        <f>IF(#REF!&lt;&gt;F66,"","X")</f>
        <v>#REF!</v>
      </c>
      <c r="F66" s="1" t="s">
        <v>5</v>
      </c>
      <c r="G66" s="24" t="s">
        <v>5556</v>
      </c>
      <c r="H66" s="24" t="s">
        <v>5556</v>
      </c>
      <c r="I66" s="24" t="s">
        <v>5556</v>
      </c>
      <c r="J66" s="24" t="s">
        <v>5556</v>
      </c>
      <c r="K66" s="8" t="e">
        <f>IF(#REF!&lt;&gt;L66,"","X")</f>
        <v>#REF!</v>
      </c>
      <c r="L66" s="1" t="s">
        <v>5</v>
      </c>
      <c r="M66" s="8" t="e">
        <f>IF(#REF!&lt;&gt;N66,"","X")</f>
        <v>#REF!</v>
      </c>
      <c r="N66" s="1" t="s">
        <v>5</v>
      </c>
      <c r="O66" s="94" t="s">
        <v>5401</v>
      </c>
    </row>
    <row r="67" spans="1:15" ht="25.5" customHeight="1" x14ac:dyDescent="0.3">
      <c r="A67" s="6"/>
      <c r="B67" s="149" t="s">
        <v>5546</v>
      </c>
      <c r="C67" s="8" t="e">
        <f>IF(#REF!&lt;&gt;D67,"","X")</f>
        <v>#REF!</v>
      </c>
      <c r="D67" s="1" t="s">
        <v>5</v>
      </c>
      <c r="E67" s="8" t="e">
        <f>IF(#REF!&lt;&gt;F67,"","X")</f>
        <v>#REF!</v>
      </c>
      <c r="F67" s="1" t="s">
        <v>5</v>
      </c>
      <c r="G67" s="24" t="s">
        <v>5556</v>
      </c>
      <c r="H67" s="24" t="s">
        <v>5556</v>
      </c>
      <c r="I67" s="24" t="s">
        <v>5556</v>
      </c>
      <c r="J67" s="24" t="s">
        <v>5556</v>
      </c>
      <c r="K67" s="8" t="e">
        <f>IF(#REF!&lt;&gt;L67,"","X")</f>
        <v>#REF!</v>
      </c>
      <c r="L67" s="1" t="s">
        <v>5</v>
      </c>
      <c r="M67" s="8" t="e">
        <f>IF(#REF!&lt;&gt;N67,"","X")</f>
        <v>#REF!</v>
      </c>
      <c r="N67" s="1" t="s">
        <v>5</v>
      </c>
      <c r="O67" s="94" t="s">
        <v>5401</v>
      </c>
    </row>
    <row r="68" spans="1:15" ht="25.5" customHeight="1" x14ac:dyDescent="0.3">
      <c r="A68" s="6"/>
      <c r="B68" s="149" t="s">
        <v>5547</v>
      </c>
      <c r="C68" s="8" t="e">
        <f>IF(#REF!&lt;&gt;D68,"","X")</f>
        <v>#REF!</v>
      </c>
      <c r="D68" s="1" t="s">
        <v>5</v>
      </c>
      <c r="E68" s="8" t="e">
        <f>IF(#REF!&lt;&gt;F68,"","X")</f>
        <v>#REF!</v>
      </c>
      <c r="F68" s="1" t="s">
        <v>5</v>
      </c>
      <c r="G68" s="24" t="s">
        <v>5556</v>
      </c>
      <c r="H68" s="24" t="s">
        <v>5556</v>
      </c>
      <c r="I68" s="24" t="s">
        <v>5556</v>
      </c>
      <c r="J68" s="24" t="s">
        <v>5556</v>
      </c>
      <c r="K68" s="8" t="e">
        <f>IF(#REF!&lt;&gt;L68,"","X")</f>
        <v>#REF!</v>
      </c>
      <c r="L68" s="1" t="s">
        <v>5</v>
      </c>
      <c r="M68" s="8" t="e">
        <f>IF(#REF!&lt;&gt;N68,"","X")</f>
        <v>#REF!</v>
      </c>
      <c r="N68" s="1" t="s">
        <v>5</v>
      </c>
      <c r="O68" s="94" t="s">
        <v>5401</v>
      </c>
    </row>
    <row r="69" spans="1:15" ht="25.5" customHeight="1" x14ac:dyDescent="0.3">
      <c r="A69" s="6"/>
      <c r="B69" s="149" t="s">
        <v>5548</v>
      </c>
      <c r="C69" s="8" t="e">
        <f>IF(#REF!&lt;&gt;D69,"","X")</f>
        <v>#REF!</v>
      </c>
      <c r="D69" s="1" t="s">
        <v>5</v>
      </c>
      <c r="E69" s="8" t="e">
        <f>IF(#REF!&lt;&gt;F69,"","X")</f>
        <v>#REF!</v>
      </c>
      <c r="F69" s="1" t="s">
        <v>5</v>
      </c>
      <c r="G69" s="24" t="s">
        <v>5556</v>
      </c>
      <c r="H69" s="24" t="s">
        <v>5556</v>
      </c>
      <c r="I69" s="24" t="s">
        <v>5556</v>
      </c>
      <c r="J69" s="24" t="s">
        <v>5556</v>
      </c>
      <c r="K69" s="8" t="e">
        <f>IF(#REF!&lt;&gt;L69,"","X")</f>
        <v>#REF!</v>
      </c>
      <c r="L69" s="1" t="s">
        <v>5</v>
      </c>
      <c r="M69" s="8" t="e">
        <f>IF(#REF!&lt;&gt;N69,"","X")</f>
        <v>#REF!</v>
      </c>
      <c r="N69" s="1" t="s">
        <v>5</v>
      </c>
      <c r="O69" s="94" t="s">
        <v>5401</v>
      </c>
    </row>
    <row r="70" spans="1:15" ht="25.5" customHeight="1" x14ac:dyDescent="0.3">
      <c r="A70" s="6"/>
      <c r="B70" s="149" t="s">
        <v>5549</v>
      </c>
      <c r="C70" s="8" t="e">
        <f>IF(#REF!&lt;&gt;D70,"","X")</f>
        <v>#REF!</v>
      </c>
      <c r="D70" s="1" t="s">
        <v>5</v>
      </c>
      <c r="E70" s="8" t="e">
        <f>IF(#REF!&lt;&gt;F70,"","X")</f>
        <v>#REF!</v>
      </c>
      <c r="F70" s="1" t="s">
        <v>5</v>
      </c>
      <c r="G70" s="24" t="s">
        <v>5556</v>
      </c>
      <c r="H70" s="24" t="s">
        <v>5556</v>
      </c>
      <c r="I70" s="24" t="s">
        <v>5556</v>
      </c>
      <c r="J70" s="24" t="s">
        <v>5556</v>
      </c>
      <c r="K70" s="8" t="e">
        <f>IF(#REF!&lt;&gt;L70,"","X")</f>
        <v>#REF!</v>
      </c>
      <c r="L70" s="1" t="s">
        <v>5</v>
      </c>
      <c r="M70" s="8" t="e">
        <f>IF(#REF!&lt;&gt;N70,"","X")</f>
        <v>#REF!</v>
      </c>
      <c r="N70" s="1" t="s">
        <v>5</v>
      </c>
      <c r="O70" s="94" t="s">
        <v>5401</v>
      </c>
    </row>
    <row r="71" spans="1:15" ht="25.5" customHeight="1" x14ac:dyDescent="0.3">
      <c r="A71" s="6"/>
      <c r="B71" s="14" t="s">
        <v>5550</v>
      </c>
      <c r="C71" s="8" t="e">
        <f>IF(#REF!&lt;&gt;D71,"","X")</f>
        <v>#REF!</v>
      </c>
      <c r="D71" s="1" t="s">
        <v>5</v>
      </c>
      <c r="E71" s="8" t="e">
        <f>IF(#REF!&lt;&gt;F71,"","X")</f>
        <v>#REF!</v>
      </c>
      <c r="F71" s="1" t="s">
        <v>5</v>
      </c>
      <c r="G71" s="24" t="s">
        <v>5556</v>
      </c>
      <c r="H71" s="24" t="s">
        <v>5556</v>
      </c>
      <c r="I71" s="24" t="s">
        <v>5556</v>
      </c>
      <c r="J71" s="24" t="s">
        <v>5556</v>
      </c>
      <c r="K71" s="8" t="e">
        <f>IF(#REF!&lt;&gt;L71,"","X")</f>
        <v>#REF!</v>
      </c>
      <c r="L71" s="1" t="s">
        <v>5</v>
      </c>
      <c r="M71" s="8" t="e">
        <f>IF(#REF!&lt;&gt;N71,"","X")</f>
        <v>#REF!</v>
      </c>
      <c r="N71" s="1" t="s">
        <v>5</v>
      </c>
      <c r="O71" s="94" t="s">
        <v>5401</v>
      </c>
    </row>
    <row r="72" spans="1:15" ht="25.5" customHeight="1" x14ac:dyDescent="0.3">
      <c r="A72" s="6"/>
      <c r="B72" s="149" t="s">
        <v>5551</v>
      </c>
      <c r="C72" s="8" t="e">
        <f>IF(#REF!&lt;&gt;D72,"","X")</f>
        <v>#REF!</v>
      </c>
      <c r="D72" s="1" t="s">
        <v>5</v>
      </c>
      <c r="E72" s="8" t="e">
        <f>IF(#REF!&lt;&gt;F72,"","X")</f>
        <v>#REF!</v>
      </c>
      <c r="F72" s="1" t="s">
        <v>5</v>
      </c>
      <c r="G72" s="24" t="s">
        <v>5556</v>
      </c>
      <c r="H72" s="24" t="s">
        <v>5556</v>
      </c>
      <c r="I72" s="24" t="s">
        <v>5556</v>
      </c>
      <c r="J72" s="24" t="s">
        <v>5556</v>
      </c>
      <c r="K72" s="8" t="e">
        <f>IF(#REF!&lt;&gt;L72,"","X")</f>
        <v>#REF!</v>
      </c>
      <c r="L72" s="1" t="s">
        <v>5</v>
      </c>
      <c r="M72" s="8" t="e">
        <f>IF(#REF!&lt;&gt;N72,"","X")</f>
        <v>#REF!</v>
      </c>
      <c r="N72" s="1" t="s">
        <v>5</v>
      </c>
      <c r="O72" s="94" t="s">
        <v>5401</v>
      </c>
    </row>
    <row r="73" spans="1:15" ht="25.5" customHeight="1" x14ac:dyDescent="0.3">
      <c r="A73" s="6"/>
      <c r="B73" s="149" t="s">
        <v>5552</v>
      </c>
      <c r="C73" s="8" t="e">
        <f>IF(#REF!&lt;&gt;D73,"","X")</f>
        <v>#REF!</v>
      </c>
      <c r="D73" s="1" t="s">
        <v>5</v>
      </c>
      <c r="E73" s="8" t="e">
        <f>IF(#REF!&lt;&gt;F73,"","X")</f>
        <v>#REF!</v>
      </c>
      <c r="F73" s="1" t="s">
        <v>5</v>
      </c>
      <c r="G73" s="24" t="s">
        <v>5556</v>
      </c>
      <c r="H73" s="24" t="s">
        <v>5556</v>
      </c>
      <c r="I73" s="24" t="s">
        <v>5556</v>
      </c>
      <c r="J73" s="24" t="s">
        <v>5556</v>
      </c>
      <c r="K73" s="8" t="e">
        <f>IF(#REF!&lt;&gt;L73,"","X")</f>
        <v>#REF!</v>
      </c>
      <c r="L73" s="1" t="s">
        <v>5</v>
      </c>
      <c r="M73" s="8" t="e">
        <f>IF(#REF!&lt;&gt;N73,"","X")</f>
        <v>#REF!</v>
      </c>
      <c r="N73" s="1" t="s">
        <v>5</v>
      </c>
      <c r="O73" s="94" t="s">
        <v>5401</v>
      </c>
    </row>
    <row r="74" spans="1:15" ht="25.5" customHeight="1" x14ac:dyDescent="0.3">
      <c r="A74" s="6"/>
      <c r="B74" s="149" t="s">
        <v>5553</v>
      </c>
      <c r="C74" s="8" t="e">
        <f>IF(#REF!&lt;&gt;D74,"","X")</f>
        <v>#REF!</v>
      </c>
      <c r="D74" s="1" t="s">
        <v>5</v>
      </c>
      <c r="E74" s="8" t="e">
        <f>IF(#REF!&lt;&gt;F74,"","X")</f>
        <v>#REF!</v>
      </c>
      <c r="F74" s="1" t="s">
        <v>5</v>
      </c>
      <c r="G74" s="24" t="s">
        <v>5556</v>
      </c>
      <c r="H74" s="24" t="s">
        <v>5556</v>
      </c>
      <c r="I74" s="24" t="s">
        <v>5556</v>
      </c>
      <c r="J74" s="24" t="s">
        <v>5556</v>
      </c>
      <c r="K74" s="8" t="e">
        <f>IF(#REF!&lt;&gt;L74,"","X")</f>
        <v>#REF!</v>
      </c>
      <c r="L74" s="1" t="s">
        <v>5</v>
      </c>
      <c r="M74" s="8" t="e">
        <f>IF(#REF!&lt;&gt;N74,"","X")</f>
        <v>#REF!</v>
      </c>
      <c r="N74" s="1" t="s">
        <v>5</v>
      </c>
      <c r="O74" s="94" t="s">
        <v>5401</v>
      </c>
    </row>
    <row r="75" spans="1:15" ht="25.5" customHeight="1" x14ac:dyDescent="0.3">
      <c r="A75" s="6"/>
      <c r="B75" s="14" t="s">
        <v>5554</v>
      </c>
      <c r="C75" s="8" t="e">
        <f>IF(#REF!&lt;&gt;D75,"","X")</f>
        <v>#REF!</v>
      </c>
      <c r="D75" s="1" t="s">
        <v>5</v>
      </c>
      <c r="E75" s="8" t="e">
        <f>IF(#REF!&lt;&gt;F75,"","X")</f>
        <v>#REF!</v>
      </c>
      <c r="F75" s="1" t="s">
        <v>5</v>
      </c>
      <c r="G75" s="24" t="s">
        <v>5556</v>
      </c>
      <c r="H75" s="24" t="s">
        <v>5556</v>
      </c>
      <c r="I75" s="24" t="s">
        <v>5556</v>
      </c>
      <c r="J75" s="24" t="s">
        <v>5556</v>
      </c>
      <c r="K75" s="8" t="e">
        <f>IF(#REF!&lt;&gt;L75,"","X")</f>
        <v>#REF!</v>
      </c>
      <c r="L75" s="1" t="s">
        <v>5</v>
      </c>
      <c r="M75" s="8" t="e">
        <f>IF(#REF!&lt;&gt;N75,"","X")</f>
        <v>#REF!</v>
      </c>
      <c r="N75" s="1" t="s">
        <v>5</v>
      </c>
      <c r="O75" s="94" t="s">
        <v>5401</v>
      </c>
    </row>
    <row r="76" spans="1:15" ht="25.5" customHeight="1" x14ac:dyDescent="0.3">
      <c r="A76" s="6"/>
      <c r="B76" s="148" t="s">
        <v>5555</v>
      </c>
      <c r="C76" s="8" t="e">
        <f>IF(#REF!&lt;&gt;D76,"","X")</f>
        <v>#REF!</v>
      </c>
      <c r="D76" s="1" t="s">
        <v>5</v>
      </c>
      <c r="E76" s="8" t="e">
        <f>IF(#REF!&lt;&gt;F76,"","X")</f>
        <v>#REF!</v>
      </c>
      <c r="F76" s="1" t="s">
        <v>5</v>
      </c>
      <c r="G76" s="24" t="s">
        <v>5556</v>
      </c>
      <c r="H76" s="24" t="s">
        <v>5556</v>
      </c>
      <c r="I76" s="24" t="s">
        <v>5556</v>
      </c>
      <c r="J76" s="24" t="s">
        <v>5556</v>
      </c>
      <c r="K76" s="8" t="e">
        <f>IF(#REF!&lt;&gt;L76,"","X")</f>
        <v>#REF!</v>
      </c>
      <c r="L76" s="1" t="s">
        <v>5</v>
      </c>
      <c r="M76" s="8" t="e">
        <f>IF(#REF!&lt;&gt;N76,"","X")</f>
        <v>#REF!</v>
      </c>
      <c r="N76" s="1" t="s">
        <v>5</v>
      </c>
      <c r="O76" s="94" t="s">
        <v>5401</v>
      </c>
    </row>
    <row r="77" spans="1:15" ht="15.6" x14ac:dyDescent="0.3">
      <c r="A77" s="6"/>
      <c r="C77" s="8"/>
      <c r="O77" s="184"/>
    </row>
    <row r="78" spans="1:15" ht="25.5" customHeight="1" x14ac:dyDescent="0.3">
      <c r="A78" s="6"/>
      <c r="B78" s="29" t="s">
        <v>5557</v>
      </c>
      <c r="C78" s="8"/>
      <c r="D78" s="1"/>
      <c r="E78" s="8" t="e">
        <f>IF(#REF!&lt;&gt;F78,"","X")</f>
        <v>#REF!</v>
      </c>
      <c r="F78" s="1"/>
      <c r="G78" s="23"/>
      <c r="H78" s="23"/>
      <c r="I78" s="23"/>
      <c r="J78" s="23"/>
      <c r="K78" s="8" t="e">
        <f>IF(#REF!&lt;&gt;L78,"","X")</f>
        <v>#REF!</v>
      </c>
      <c r="L78" s="1"/>
      <c r="M78" s="8"/>
      <c r="N78" s="1"/>
      <c r="O78" s="23"/>
    </row>
    <row r="79" spans="1:15" ht="25.5" customHeight="1" x14ac:dyDescent="0.3">
      <c r="A79" s="6"/>
      <c r="B79" s="14" t="s">
        <v>5558</v>
      </c>
      <c r="C79" s="8" t="e">
        <f>IF(#REF!&lt;&gt;D79,"","X")</f>
        <v>#REF!</v>
      </c>
      <c r="D79" s="1" t="s">
        <v>42</v>
      </c>
      <c r="E79" s="8" t="e">
        <f>IF(#REF!&lt;&gt;F79,"","X")</f>
        <v>#REF!</v>
      </c>
      <c r="F79" s="1" t="s">
        <v>42</v>
      </c>
      <c r="G79" s="24" t="s">
        <v>42</v>
      </c>
      <c r="H79" s="24" t="s">
        <v>42</v>
      </c>
      <c r="I79" s="24" t="s">
        <v>42</v>
      </c>
      <c r="J79" s="24" t="s">
        <v>42</v>
      </c>
      <c r="K79" s="8" t="e">
        <f>IF(#REF!&lt;&gt;L79,"","X")</f>
        <v>#REF!</v>
      </c>
      <c r="L79" s="1" t="s">
        <v>42</v>
      </c>
      <c r="M79" s="8" t="e">
        <f>IF(#REF!&lt;&gt;N79,"","X")</f>
        <v>#REF!</v>
      </c>
      <c r="N79" s="1" t="s">
        <v>42</v>
      </c>
      <c r="O79" s="94" t="s">
        <v>5401</v>
      </c>
    </row>
    <row r="80" spans="1:15" ht="25.5" customHeight="1" x14ac:dyDescent="0.3">
      <c r="A80" s="6"/>
      <c r="B80" s="11" t="s">
        <v>5559</v>
      </c>
      <c r="C80" s="24" t="s">
        <v>5560</v>
      </c>
      <c r="D80" s="24" t="s">
        <v>5560</v>
      </c>
      <c r="E80" s="24" t="s">
        <v>5560</v>
      </c>
      <c r="F80" s="24" t="s">
        <v>5560</v>
      </c>
      <c r="G80" s="202" t="s">
        <v>5560</v>
      </c>
      <c r="H80" s="202" t="s">
        <v>5560</v>
      </c>
      <c r="I80" s="202" t="s">
        <v>5560</v>
      </c>
      <c r="J80" s="202" t="s">
        <v>5560</v>
      </c>
      <c r="K80" s="8" t="e">
        <f>IF(#REF!&lt;&gt;L80,"","X")</f>
        <v>#REF!</v>
      </c>
      <c r="L80" s="33" t="s">
        <v>44</v>
      </c>
      <c r="M80" s="8" t="e">
        <f>IF(#REF!&lt;&gt;N80,"","X")</f>
        <v>#REF!</v>
      </c>
      <c r="N80" s="33" t="s">
        <v>44</v>
      </c>
      <c r="O80" s="94" t="s">
        <v>5401</v>
      </c>
    </row>
    <row r="81" spans="1:15" ht="25.5" customHeight="1" x14ac:dyDescent="0.3">
      <c r="A81" s="6"/>
      <c r="B81" s="14" t="s">
        <v>5562</v>
      </c>
      <c r="C81" s="8" t="s">
        <v>5561</v>
      </c>
      <c r="D81" s="1" t="s">
        <v>5561</v>
      </c>
      <c r="E81" s="8" t="s">
        <v>5561</v>
      </c>
      <c r="F81" s="1" t="s">
        <v>5561</v>
      </c>
      <c r="G81" s="202" t="s">
        <v>5561</v>
      </c>
      <c r="H81" s="202" t="s">
        <v>5561</v>
      </c>
      <c r="I81" s="202" t="s">
        <v>5561</v>
      </c>
      <c r="J81" s="202" t="s">
        <v>5561</v>
      </c>
      <c r="K81" s="8" t="e">
        <f>IF(#REF!&lt;&gt;L81,"","X")</f>
        <v>#REF!</v>
      </c>
      <c r="L81" s="1" t="s">
        <v>42</v>
      </c>
      <c r="M81" s="8" t="e">
        <f>IF(#REF!&lt;&gt;N81,"","X")</f>
        <v>#REF!</v>
      </c>
      <c r="N81" s="1" t="s">
        <v>42</v>
      </c>
      <c r="O81" s="94" t="s">
        <v>5401</v>
      </c>
    </row>
    <row r="82" spans="1:15" ht="15.6" x14ac:dyDescent="0.3">
      <c r="A82" s="6"/>
      <c r="C82" s="8"/>
      <c r="O82" s="184"/>
    </row>
    <row r="83" spans="1:15" ht="25.5" customHeight="1" x14ac:dyDescent="0.3">
      <c r="A83" s="6"/>
      <c r="B83" s="183" t="s">
        <v>5721</v>
      </c>
      <c r="C83" s="8" t="e">
        <f>IF(#REF!&lt;&gt;D83,"X","")</f>
        <v>#REF!</v>
      </c>
      <c r="D83" s="1"/>
      <c r="E83" s="8" t="e">
        <f>IF(#REF!&lt;&gt;F83,"","X")</f>
        <v>#REF!</v>
      </c>
      <c r="F83" s="1"/>
      <c r="G83" s="23"/>
      <c r="H83" s="23"/>
      <c r="I83" s="23"/>
      <c r="J83" s="23"/>
      <c r="K83" s="8" t="e">
        <f>IF(#REF!&lt;&gt;L83,"","X")</f>
        <v>#REF!</v>
      </c>
      <c r="L83" s="1"/>
      <c r="M83" s="8" t="e">
        <f>IF(#REF!&lt;&gt;N83,"","X")</f>
        <v>#REF!</v>
      </c>
      <c r="N83" s="1"/>
      <c r="O83" s="23"/>
    </row>
    <row r="84" spans="1:15" ht="25.5" customHeight="1" x14ac:dyDescent="0.3">
      <c r="A84" s="6"/>
      <c r="B84" s="11" t="s">
        <v>5571</v>
      </c>
      <c r="C84" s="8" t="e">
        <f>IF(#REF!&lt;&gt;D84,"","X")</f>
        <v>#REF!</v>
      </c>
      <c r="D84" s="1" t="s">
        <v>5</v>
      </c>
      <c r="E84" s="8" t="e">
        <f>IF(#REF!&lt;&gt;F84,"","X")</f>
        <v>#REF!</v>
      </c>
      <c r="F84" s="1" t="s">
        <v>5</v>
      </c>
      <c r="G84" s="24" t="s">
        <v>5556</v>
      </c>
      <c r="H84" s="24" t="s">
        <v>5556</v>
      </c>
      <c r="I84" s="24" t="s">
        <v>5556</v>
      </c>
      <c r="J84" s="24" t="s">
        <v>5556</v>
      </c>
      <c r="K84" s="8" t="e">
        <f>IF(#REF!&lt;&gt;L84,"","X")</f>
        <v>#REF!</v>
      </c>
      <c r="L84" s="1" t="s">
        <v>5</v>
      </c>
      <c r="M84" s="8" t="e">
        <f>IF(#REF!&lt;&gt;N84,"","X")</f>
        <v>#REF!</v>
      </c>
      <c r="N84" s="1" t="s">
        <v>5</v>
      </c>
      <c r="O84" s="94" t="s">
        <v>5401</v>
      </c>
    </row>
    <row r="85" spans="1:15" ht="25.5" customHeight="1" x14ac:dyDescent="0.3">
      <c r="A85" s="6"/>
      <c r="B85" s="13" t="s">
        <v>49</v>
      </c>
      <c r="C85" s="8" t="e">
        <f>IF(#REF!&lt;&gt;D85,"","X")</f>
        <v>#REF!</v>
      </c>
      <c r="D85" s="1" t="s">
        <v>50</v>
      </c>
      <c r="E85" s="8" t="e">
        <f>IF(#REF!&lt;&gt;F85,"","X")</f>
        <v>#REF!</v>
      </c>
      <c r="F85" s="1" t="s">
        <v>50</v>
      </c>
      <c r="G85" s="34" t="s">
        <v>5570</v>
      </c>
      <c r="H85" s="34" t="s">
        <v>5570</v>
      </c>
      <c r="I85" s="34" t="s">
        <v>5570</v>
      </c>
      <c r="J85" s="34" t="s">
        <v>5570</v>
      </c>
      <c r="K85" s="8" t="e">
        <f>IF(#REF!&lt;&gt;L85,"","X")</f>
        <v>#REF!</v>
      </c>
      <c r="L85" s="1" t="s">
        <v>50</v>
      </c>
      <c r="M85" s="8" t="e">
        <f>IF(#REF!&lt;&gt;N85,"","X")</f>
        <v>#REF!</v>
      </c>
      <c r="N85" s="1" t="s">
        <v>50</v>
      </c>
      <c r="O85" s="94" t="s">
        <v>5401</v>
      </c>
    </row>
    <row r="86" spans="1:15" ht="25.5" customHeight="1" x14ac:dyDescent="0.3">
      <c r="A86" s="6"/>
      <c r="B86" s="11" t="s">
        <v>5722</v>
      </c>
      <c r="C86" s="8" t="e">
        <f>IF(#REF!&lt;&gt;D86,"","X")</f>
        <v>#REF!</v>
      </c>
      <c r="D86" s="1" t="s">
        <v>53</v>
      </c>
      <c r="E86" s="8" t="e">
        <f>IF(#REF!&lt;&gt;F86,"","X")</f>
        <v>#REF!</v>
      </c>
      <c r="F86" s="1" t="s">
        <v>53</v>
      </c>
      <c r="G86" s="24" t="s">
        <v>5563</v>
      </c>
      <c r="H86" s="24" t="s">
        <v>5563</v>
      </c>
      <c r="I86" s="24" t="s">
        <v>5563</v>
      </c>
      <c r="J86" s="24" t="s">
        <v>5563</v>
      </c>
      <c r="K86" s="8" t="e">
        <f>IF(#REF!&lt;&gt;L86,"","X")</f>
        <v>#REF!</v>
      </c>
      <c r="L86" s="1" t="s">
        <v>53</v>
      </c>
      <c r="M86" s="8" t="e">
        <f>IF(#REF!&lt;&gt;N86,"","X")</f>
        <v>#REF!</v>
      </c>
      <c r="N86" s="1" t="s">
        <v>53</v>
      </c>
      <c r="O86" s="94" t="s">
        <v>5401</v>
      </c>
    </row>
    <row r="87" spans="1:15" ht="25.5" customHeight="1" x14ac:dyDescent="0.3">
      <c r="A87" s="6"/>
      <c r="B87" s="11" t="s">
        <v>5723</v>
      </c>
      <c r="C87" s="8" t="e">
        <f>IF(#REF!&lt;&gt;D87,"","X")</f>
        <v>#REF!</v>
      </c>
      <c r="D87" s="1" t="s">
        <v>53</v>
      </c>
      <c r="E87" s="8" t="e">
        <f>IF(#REF!&lt;&gt;F87,"","X")</f>
        <v>#REF!</v>
      </c>
      <c r="F87" s="1" t="s">
        <v>53</v>
      </c>
      <c r="G87" s="24" t="s">
        <v>5564</v>
      </c>
      <c r="H87" s="24" t="s">
        <v>5564</v>
      </c>
      <c r="I87" s="24" t="s">
        <v>5564</v>
      </c>
      <c r="J87" s="24" t="s">
        <v>5564</v>
      </c>
      <c r="K87" s="8" t="e">
        <f>IF(#REF!&lt;&gt;L87,"","X")</f>
        <v>#REF!</v>
      </c>
      <c r="L87" s="1" t="s">
        <v>53</v>
      </c>
      <c r="M87" s="8" t="e">
        <f>IF(#REF!&lt;&gt;N87,"","X")</f>
        <v>#REF!</v>
      </c>
      <c r="N87" s="1" t="s">
        <v>53</v>
      </c>
      <c r="O87" s="94" t="s">
        <v>5401</v>
      </c>
    </row>
    <row r="88" spans="1:15" ht="25.5" customHeight="1" x14ac:dyDescent="0.3">
      <c r="A88" s="6"/>
      <c r="B88" s="11" t="s">
        <v>5724</v>
      </c>
      <c r="C88" s="8" t="e">
        <f>IF(#REF!&lt;&gt;D88,"","X")</f>
        <v>#REF!</v>
      </c>
      <c r="D88" s="1" t="s">
        <v>57</v>
      </c>
      <c r="E88" s="8" t="e">
        <f>IF(#REF!&lt;&gt;F88,"","X")</f>
        <v>#REF!</v>
      </c>
      <c r="F88" s="1" t="s">
        <v>57</v>
      </c>
      <c r="G88" s="24" t="s">
        <v>5565</v>
      </c>
      <c r="H88" s="24" t="s">
        <v>5565</v>
      </c>
      <c r="I88" s="24" t="s">
        <v>5565</v>
      </c>
      <c r="J88" s="24" t="s">
        <v>5565</v>
      </c>
      <c r="K88" s="8" t="e">
        <f>IF(#REF!&lt;&gt;L88,"","X")</f>
        <v>#REF!</v>
      </c>
      <c r="L88" s="1" t="s">
        <v>57</v>
      </c>
      <c r="M88" s="8" t="e">
        <f>IF(#REF!&lt;&gt;N88,"","X")</f>
        <v>#REF!</v>
      </c>
      <c r="N88" s="1" t="s">
        <v>57</v>
      </c>
      <c r="O88" s="94" t="s">
        <v>5401</v>
      </c>
    </row>
    <row r="89" spans="1:15" ht="25.5" customHeight="1" x14ac:dyDescent="0.3">
      <c r="A89" s="6"/>
      <c r="B89" s="11" t="s">
        <v>5725</v>
      </c>
      <c r="C89" s="8" t="e">
        <f>IF(#REF!&lt;&gt;D89,"","X")</f>
        <v>#REF!</v>
      </c>
      <c r="D89" s="1">
        <v>389</v>
      </c>
      <c r="E89" s="8" t="e">
        <f>IF(#REF!&lt;&gt;F89,"","X")</f>
        <v>#REF!</v>
      </c>
      <c r="F89" s="1">
        <v>389</v>
      </c>
      <c r="G89" s="24">
        <v>3269</v>
      </c>
      <c r="H89" s="24">
        <v>3269</v>
      </c>
      <c r="I89" s="24">
        <v>3269</v>
      </c>
      <c r="J89" s="24">
        <v>3269</v>
      </c>
      <c r="K89" s="8" t="e">
        <f>IF(#REF!&lt;&gt;L89,"","X")</f>
        <v>#REF!</v>
      </c>
      <c r="L89" s="1">
        <v>389</v>
      </c>
      <c r="M89" s="8" t="e">
        <f>IF(#REF!&lt;&gt;N89,"","X")</f>
        <v>#REF!</v>
      </c>
      <c r="N89" s="1">
        <v>389</v>
      </c>
      <c r="O89" s="94" t="s">
        <v>5401</v>
      </c>
    </row>
    <row r="90" spans="1:15" ht="25.5" customHeight="1" x14ac:dyDescent="0.3">
      <c r="A90" s="6"/>
      <c r="B90" s="11" t="s">
        <v>61</v>
      </c>
      <c r="C90" s="8" t="e">
        <f>IF(#REF!&lt;&gt;D90,"","X")</f>
        <v>#REF!</v>
      </c>
      <c r="D90" s="1" t="s">
        <v>5</v>
      </c>
      <c r="E90" s="8" t="e">
        <f>IF(#REF!&lt;&gt;F90,"","X")</f>
        <v>#REF!</v>
      </c>
      <c r="F90" s="1" t="s">
        <v>5</v>
      </c>
      <c r="G90" s="24" t="s">
        <v>5566</v>
      </c>
      <c r="H90" s="24" t="s">
        <v>5566</v>
      </c>
      <c r="I90" s="24" t="s">
        <v>5566</v>
      </c>
      <c r="J90" s="24" t="s">
        <v>5566</v>
      </c>
      <c r="K90" s="8" t="e">
        <f>IF(#REF!&lt;&gt;L90,"","X")</f>
        <v>#REF!</v>
      </c>
      <c r="L90" s="1" t="s">
        <v>5</v>
      </c>
      <c r="M90" s="8" t="e">
        <f>IF(#REF!&lt;&gt;N90,"","X")</f>
        <v>#REF!</v>
      </c>
      <c r="N90" s="1" t="s">
        <v>5</v>
      </c>
      <c r="O90" s="94" t="s">
        <v>5401</v>
      </c>
    </row>
    <row r="91" spans="1:15" ht="25.5" customHeight="1" x14ac:dyDescent="0.3">
      <c r="A91" s="6"/>
      <c r="B91" s="11" t="s">
        <v>5726</v>
      </c>
      <c r="C91" s="8" t="s">
        <v>5647</v>
      </c>
      <c r="D91" s="1" t="s">
        <v>5647</v>
      </c>
      <c r="E91" s="8" t="s">
        <v>5647</v>
      </c>
      <c r="F91" s="1" t="s">
        <v>5647</v>
      </c>
      <c r="G91" s="24" t="s">
        <v>5647</v>
      </c>
      <c r="H91" s="24" t="s">
        <v>5647</v>
      </c>
      <c r="I91" s="24" t="s">
        <v>5647</v>
      </c>
      <c r="J91" s="24" t="s">
        <v>5647</v>
      </c>
      <c r="K91" s="8" t="e">
        <f>IF(#REF!&lt;&gt;L91,"","X")</f>
        <v>#REF!</v>
      </c>
      <c r="L91" s="1" t="s">
        <v>5</v>
      </c>
      <c r="M91" s="8" t="e">
        <f>IF(#REF!&lt;&gt;N91,"","X")</f>
        <v>#REF!</v>
      </c>
      <c r="N91" s="1" t="s">
        <v>5</v>
      </c>
      <c r="O91" s="94" t="s">
        <v>5401</v>
      </c>
    </row>
    <row r="92" spans="1:15" ht="25.5" customHeight="1" x14ac:dyDescent="0.3">
      <c r="A92" s="6"/>
      <c r="B92" s="11" t="s">
        <v>5727</v>
      </c>
      <c r="C92" s="8" t="e">
        <f>IF(#REF!&lt;&gt;D92,"","X")</f>
        <v>#REF!</v>
      </c>
      <c r="D92" s="1" t="s">
        <v>65</v>
      </c>
      <c r="E92" s="8" t="e">
        <f>IF(#REF!&lt;&gt;F92,"","X")</f>
        <v>#REF!</v>
      </c>
      <c r="F92" s="1" t="s">
        <v>65</v>
      </c>
      <c r="G92" s="24" t="s">
        <v>5568</v>
      </c>
      <c r="H92" s="24" t="s">
        <v>5568</v>
      </c>
      <c r="I92" s="24" t="s">
        <v>5568</v>
      </c>
      <c r="J92" s="24" t="s">
        <v>5568</v>
      </c>
      <c r="K92" s="8" t="e">
        <f>IF(#REF!&lt;&gt;L92,"","X")</f>
        <v>#REF!</v>
      </c>
      <c r="L92" s="1" t="s">
        <v>65</v>
      </c>
      <c r="M92" s="8" t="e">
        <f>IF(#REF!&lt;&gt;N92,"","X")</f>
        <v>#REF!</v>
      </c>
      <c r="N92" s="1" t="s">
        <v>65</v>
      </c>
      <c r="O92" s="94" t="s">
        <v>5401</v>
      </c>
    </row>
    <row r="93" spans="1:15" ht="25.5" customHeight="1" x14ac:dyDescent="0.3">
      <c r="A93" s="6"/>
      <c r="B93" s="11" t="s">
        <v>5728</v>
      </c>
      <c r="C93" s="24" t="s">
        <v>5676</v>
      </c>
      <c r="D93" s="24" t="s">
        <v>5676</v>
      </c>
      <c r="E93" s="24" t="s">
        <v>5676</v>
      </c>
      <c r="F93" s="24" t="s">
        <v>5676</v>
      </c>
      <c r="G93" s="202" t="s">
        <v>5676</v>
      </c>
      <c r="H93" s="202" t="s">
        <v>5676</v>
      </c>
      <c r="I93" s="202" t="s">
        <v>5676</v>
      </c>
      <c r="J93" s="202" t="s">
        <v>5676</v>
      </c>
      <c r="K93" s="8" t="e">
        <f>IF(#REF!&lt;&gt;L93,"","X")</f>
        <v>#REF!</v>
      </c>
      <c r="L93" s="1" t="s">
        <v>68</v>
      </c>
      <c r="M93" s="8" t="e">
        <f>IF(#REF!&lt;&gt;N93,"","X")</f>
        <v>#REF!</v>
      </c>
      <c r="N93" s="1" t="s">
        <v>68</v>
      </c>
      <c r="O93" s="94" t="s">
        <v>5401</v>
      </c>
    </row>
    <row r="94" spans="1:15" ht="25.5" customHeight="1" x14ac:dyDescent="0.3">
      <c r="A94" s="6"/>
      <c r="B94" s="11" t="s">
        <v>5729</v>
      </c>
      <c r="C94" s="8" t="e">
        <f>IF(#REF!&lt;&gt;D94,"","X")</f>
        <v>#REF!</v>
      </c>
      <c r="D94" s="1" t="s">
        <v>70</v>
      </c>
      <c r="E94" s="8" t="e">
        <f>IF(#REF!&lt;&gt;F94,"","X")</f>
        <v>#REF!</v>
      </c>
      <c r="F94" s="1" t="s">
        <v>70</v>
      </c>
      <c r="G94" s="24" t="s">
        <v>5569</v>
      </c>
      <c r="H94" s="24" t="s">
        <v>5569</v>
      </c>
      <c r="I94" s="24" t="s">
        <v>5569</v>
      </c>
      <c r="J94" s="24" t="s">
        <v>5569</v>
      </c>
      <c r="K94" s="8" t="e">
        <f>IF(#REF!&lt;&gt;L94,"","X")</f>
        <v>#REF!</v>
      </c>
      <c r="L94" s="1" t="s">
        <v>70</v>
      </c>
      <c r="M94" s="8" t="e">
        <f>IF(#REF!&lt;&gt;N94,"","X")</f>
        <v>#REF!</v>
      </c>
      <c r="N94" s="1" t="s">
        <v>70</v>
      </c>
      <c r="O94" s="94" t="s">
        <v>5401</v>
      </c>
    </row>
    <row r="95" spans="1:15" ht="15.6" x14ac:dyDescent="0.3">
      <c r="A95" s="6"/>
      <c r="C95" s="8"/>
      <c r="O95" s="184"/>
    </row>
    <row r="96" spans="1:15" ht="25.5" customHeight="1" x14ac:dyDescent="0.3">
      <c r="A96" s="6"/>
      <c r="B96" s="29" t="s">
        <v>5792</v>
      </c>
      <c r="C96" s="8"/>
      <c r="D96" s="1"/>
      <c r="E96" s="8" t="e">
        <f>IF(#REF!&lt;&gt;F96,"","X")</f>
        <v>#REF!</v>
      </c>
      <c r="F96" s="1"/>
      <c r="G96" s="23"/>
      <c r="H96" s="23"/>
      <c r="I96" s="23"/>
      <c r="J96" s="23"/>
      <c r="K96" s="8" t="e">
        <f>IF(#REF!&lt;&gt;L96,"","X")</f>
        <v>#REF!</v>
      </c>
      <c r="L96" s="1"/>
      <c r="M96" s="8"/>
      <c r="N96" s="1"/>
      <c r="O96" s="23"/>
    </row>
    <row r="97" spans="1:16" ht="25.5" customHeight="1" x14ac:dyDescent="0.3">
      <c r="A97" s="6"/>
      <c r="B97" s="201" t="s">
        <v>5793</v>
      </c>
      <c r="C97" s="8" t="e">
        <f>IF(#REF!&lt;&gt;D97,"","X")</f>
        <v>#REF!</v>
      </c>
      <c r="D97" s="1" t="s">
        <v>42</v>
      </c>
      <c r="E97" s="8" t="e">
        <f>IF(#REF!&lt;&gt;F97,"","X")</f>
        <v>#REF!</v>
      </c>
      <c r="F97" s="1" t="s">
        <v>42</v>
      </c>
      <c r="G97" s="24" t="s">
        <v>5795</v>
      </c>
      <c r="H97" s="24" t="s">
        <v>5795</v>
      </c>
      <c r="I97" s="24" t="s">
        <v>5795</v>
      </c>
      <c r="J97" s="24" t="s">
        <v>5795</v>
      </c>
      <c r="K97" s="8" t="e">
        <f>IF(#REF!&lt;&gt;L97,"","X")</f>
        <v>#REF!</v>
      </c>
      <c r="L97" s="1" t="s">
        <v>42</v>
      </c>
      <c r="M97" s="8" t="e">
        <f>IF(#REF!&lt;&gt;N97,"","X")</f>
        <v>#REF!</v>
      </c>
      <c r="N97" s="1" t="s">
        <v>42</v>
      </c>
      <c r="O97" s="94" t="s">
        <v>5401</v>
      </c>
    </row>
    <row r="98" spans="1:16" ht="25.5" customHeight="1" x14ac:dyDescent="0.3">
      <c r="A98" s="6"/>
      <c r="B98" s="201" t="s">
        <v>5794</v>
      </c>
      <c r="C98" s="24" t="s">
        <v>5560</v>
      </c>
      <c r="D98" s="24" t="s">
        <v>5560</v>
      </c>
      <c r="E98" s="24" t="s">
        <v>5560</v>
      </c>
      <c r="F98" s="24" t="s">
        <v>5560</v>
      </c>
      <c r="G98" s="24" t="s">
        <v>5796</v>
      </c>
      <c r="H98" s="24" t="s">
        <v>5796</v>
      </c>
      <c r="I98" s="24" t="s">
        <v>5796</v>
      </c>
      <c r="J98" s="24" t="s">
        <v>5796</v>
      </c>
      <c r="K98" s="8" t="e">
        <f>IF(#REF!&lt;&gt;L98,"","X")</f>
        <v>#REF!</v>
      </c>
      <c r="L98" s="33" t="s">
        <v>44</v>
      </c>
      <c r="M98" s="8" t="e">
        <f>IF(#REF!&lt;&gt;N98,"","X")</f>
        <v>#REF!</v>
      </c>
      <c r="N98" s="33" t="s">
        <v>44</v>
      </c>
      <c r="O98" s="94" t="s">
        <v>5401</v>
      </c>
    </row>
    <row r="99" spans="1:16" ht="15.6" x14ac:dyDescent="0.3">
      <c r="A99" s="6"/>
      <c r="C99" s="8"/>
      <c r="O99" s="184"/>
    </row>
    <row r="100" spans="1:16" ht="25.5" customHeight="1" x14ac:dyDescent="0.3">
      <c r="A100" s="6"/>
      <c r="B100" s="147" t="s">
        <v>5733</v>
      </c>
      <c r="C100" s="8" t="e">
        <f>IF(#REF!&lt;&gt;D100,"","X")</f>
        <v>#REF!</v>
      </c>
      <c r="D100" s="1"/>
      <c r="E100" s="8" t="e">
        <f>IF(#REF!&lt;&gt;F100,"","X")</f>
        <v>#REF!</v>
      </c>
      <c r="F100" s="1"/>
      <c r="G100" s="23"/>
      <c r="H100" s="23"/>
      <c r="I100" s="23"/>
      <c r="J100" s="23"/>
      <c r="K100" s="8" t="e">
        <f>IF(#REF!&lt;&gt;L100,"","X")</f>
        <v>#REF!</v>
      </c>
      <c r="L100" s="1"/>
      <c r="M100" s="8" t="e">
        <f>IF(#REF!&lt;&gt;N100,"","X")</f>
        <v>#REF!</v>
      </c>
      <c r="N100" s="1"/>
      <c r="O100" s="23"/>
    </row>
    <row r="101" spans="1:16" ht="25.5" customHeight="1" x14ac:dyDescent="0.3">
      <c r="A101" s="6"/>
      <c r="B101" s="7" t="s">
        <v>5588</v>
      </c>
      <c r="C101" s="8" t="s">
        <v>5589</v>
      </c>
      <c r="D101" s="1" t="s">
        <v>5589</v>
      </c>
      <c r="E101" s="8" t="s">
        <v>5589</v>
      </c>
      <c r="F101" s="1" t="s">
        <v>5589</v>
      </c>
      <c r="G101" s="24" t="s">
        <v>5730</v>
      </c>
      <c r="H101" s="24" t="s">
        <v>5730</v>
      </c>
      <c r="I101" s="24" t="s">
        <v>5730</v>
      </c>
      <c r="J101" s="24" t="s">
        <v>5730</v>
      </c>
      <c r="K101" s="8" t="e">
        <f>IF(#REF!&lt;&gt;L101,"","X")</f>
        <v>#REF!</v>
      </c>
      <c r="L101" s="1" t="s">
        <v>5</v>
      </c>
      <c r="M101" s="8" t="e">
        <f>IF(#REF!&lt;&gt;N101,"","X")</f>
        <v>#REF!</v>
      </c>
      <c r="N101" s="1" t="s">
        <v>5</v>
      </c>
      <c r="O101" s="94" t="s">
        <v>5401</v>
      </c>
    </row>
    <row r="102" spans="1:16" ht="25.5" customHeight="1" x14ac:dyDescent="0.3">
      <c r="A102" s="6"/>
      <c r="B102" s="7" t="s">
        <v>5573</v>
      </c>
      <c r="C102" s="8" t="s">
        <v>5556</v>
      </c>
      <c r="D102" s="1" t="s">
        <v>5556</v>
      </c>
      <c r="E102" s="8" t="s">
        <v>5556</v>
      </c>
      <c r="F102" s="1" t="s">
        <v>5556</v>
      </c>
      <c r="G102" s="24" t="s">
        <v>5556</v>
      </c>
      <c r="H102" s="24" t="s">
        <v>5556</v>
      </c>
      <c r="I102" s="24" t="s">
        <v>5556</v>
      </c>
      <c r="J102" s="24" t="s">
        <v>5556</v>
      </c>
      <c r="K102" s="8" t="e">
        <f>IF(#REF!&lt;&gt;L102,"","X")</f>
        <v>#REF!</v>
      </c>
      <c r="L102" s="1" t="s">
        <v>5</v>
      </c>
      <c r="M102" s="8" t="e">
        <f>IF(#REF!&lt;&gt;N102,"","X")</f>
        <v>#REF!</v>
      </c>
      <c r="N102" s="1" t="s">
        <v>5</v>
      </c>
      <c r="O102" s="94" t="s">
        <v>5401</v>
      </c>
    </row>
    <row r="103" spans="1:16" ht="25.5" customHeight="1" x14ac:dyDescent="0.3">
      <c r="A103" s="6"/>
      <c r="B103" s="7" t="s">
        <v>5574</v>
      </c>
      <c r="C103" s="8" t="s">
        <v>5577</v>
      </c>
      <c r="D103" s="17" t="s">
        <v>5577</v>
      </c>
      <c r="E103" s="8" t="s">
        <v>5577</v>
      </c>
      <c r="F103" s="17" t="s">
        <v>5577</v>
      </c>
      <c r="G103" s="24" t="s">
        <v>5577</v>
      </c>
      <c r="H103" s="24" t="s">
        <v>5577</v>
      </c>
      <c r="I103" s="24" t="s">
        <v>5577</v>
      </c>
      <c r="J103" s="24" t="s">
        <v>5577</v>
      </c>
      <c r="K103" s="8" t="e">
        <f>IF(#REF!&lt;&gt;L103,"","X")</f>
        <v>#REF!</v>
      </c>
      <c r="L103" s="17">
        <v>8</v>
      </c>
      <c r="M103" s="8" t="e">
        <f>IF(#REF!&lt;&gt;N103,"","X")</f>
        <v>#REF!</v>
      </c>
      <c r="N103" s="1">
        <v>8</v>
      </c>
      <c r="O103" s="94" t="s">
        <v>5401</v>
      </c>
    </row>
    <row r="104" spans="1:16" ht="25.5" customHeight="1" x14ac:dyDescent="0.3">
      <c r="A104" s="6"/>
      <c r="B104" s="7" t="s">
        <v>5575</v>
      </c>
      <c r="C104" s="8" t="s">
        <v>5556</v>
      </c>
      <c r="D104" s="1" t="s">
        <v>5556</v>
      </c>
      <c r="E104" s="8" t="s">
        <v>5556</v>
      </c>
      <c r="F104" s="1" t="s">
        <v>5556</v>
      </c>
      <c r="G104" s="24" t="s">
        <v>5556</v>
      </c>
      <c r="H104" s="24" t="s">
        <v>5556</v>
      </c>
      <c r="I104" s="24" t="s">
        <v>5556</v>
      </c>
      <c r="J104" s="24" t="s">
        <v>5556</v>
      </c>
      <c r="K104" s="8" t="e">
        <f>IF(#REF!&lt;&gt;L104,"","X")</f>
        <v>#REF!</v>
      </c>
      <c r="L104" s="1" t="s">
        <v>5</v>
      </c>
      <c r="M104" s="8" t="e">
        <f>IF(#REF!&lt;&gt;N104,"","X")</f>
        <v>#REF!</v>
      </c>
      <c r="N104" s="1" t="s">
        <v>10</v>
      </c>
      <c r="O104" s="94" t="s">
        <v>5401</v>
      </c>
    </row>
    <row r="105" spans="1:16" ht="25.5" customHeight="1" x14ac:dyDescent="0.3">
      <c r="A105" s="6"/>
      <c r="B105" s="7" t="s">
        <v>5576</v>
      </c>
      <c r="C105" s="8" t="s">
        <v>5578</v>
      </c>
      <c r="D105" s="17" t="s">
        <v>5578</v>
      </c>
      <c r="E105" s="8" t="s">
        <v>5578</v>
      </c>
      <c r="F105" s="17" t="s">
        <v>5578</v>
      </c>
      <c r="G105" s="24" t="s">
        <v>5578</v>
      </c>
      <c r="H105" s="24" t="s">
        <v>5578</v>
      </c>
      <c r="I105" s="24" t="s">
        <v>5578</v>
      </c>
      <c r="J105" s="24" t="s">
        <v>5578</v>
      </c>
      <c r="K105" s="8" t="e">
        <f>IF(#REF!&lt;&gt;L105,"","X")</f>
        <v>#REF!</v>
      </c>
      <c r="L105" s="17">
        <v>3</v>
      </c>
      <c r="M105" s="8" t="e">
        <f>IF(#REF!&lt;&gt;N105,"","X")</f>
        <v>#REF!</v>
      </c>
      <c r="N105" s="1">
        <v>3</v>
      </c>
      <c r="O105" s="94" t="s">
        <v>5401</v>
      </c>
    </row>
    <row r="106" spans="1:16" ht="15.6" x14ac:dyDescent="0.3">
      <c r="A106" s="6"/>
      <c r="C106" s="8"/>
      <c r="O106" s="184"/>
    </row>
    <row r="107" spans="1:16" ht="25.5" customHeight="1" x14ac:dyDescent="0.3">
      <c r="A107" s="6"/>
      <c r="B107" s="5" t="s">
        <v>5734</v>
      </c>
      <c r="C107" s="8" t="e">
        <f>IF(#REF!&lt;&gt;D107,"","X")</f>
        <v>#REF!</v>
      </c>
      <c r="D107" s="1"/>
      <c r="E107" s="8" t="e">
        <f>IF(#REF!&lt;&gt;F107,"","X")</f>
        <v>#REF!</v>
      </c>
      <c r="F107" s="1"/>
      <c r="G107" s="23"/>
      <c r="H107" s="23"/>
      <c r="I107" s="23"/>
      <c r="J107" s="23"/>
      <c r="K107" s="8" t="e">
        <f>IF(#REF!&lt;&gt;L107,"","X")</f>
        <v>#REF!</v>
      </c>
      <c r="L107" s="1"/>
      <c r="M107" s="8" t="e">
        <f>IF(#REF!&lt;&gt;N107,"","X")</f>
        <v>#REF!</v>
      </c>
      <c r="N107" s="1"/>
      <c r="O107" s="23"/>
    </row>
    <row r="108" spans="1:16" ht="40.5" customHeight="1" x14ac:dyDescent="0.3">
      <c r="A108" s="6"/>
      <c r="B108" s="7" t="s">
        <v>5585</v>
      </c>
      <c r="C108" s="8" t="e">
        <f>IF(#REF!&lt;&gt;D108,"","X")</f>
        <v>#REF!</v>
      </c>
      <c r="D108" s="1" t="s">
        <v>10</v>
      </c>
      <c r="E108" s="8" t="e">
        <f>IF(#REF!&lt;&gt;F108,"","X")</f>
        <v>#REF!</v>
      </c>
      <c r="F108" s="1" t="s">
        <v>10</v>
      </c>
      <c r="G108" s="175" t="s">
        <v>5786</v>
      </c>
      <c r="H108" s="175" t="s">
        <v>5786</v>
      </c>
      <c r="I108" s="175" t="s">
        <v>5786</v>
      </c>
      <c r="J108" s="175" t="s">
        <v>5786</v>
      </c>
      <c r="K108" s="8" t="e">
        <f>IF(#REF!&lt;&gt;L108,"","X")</f>
        <v>#REF!</v>
      </c>
      <c r="L108" s="1" t="s">
        <v>10</v>
      </c>
      <c r="M108" s="8" t="e">
        <f>IF(#REF!&lt;&gt;N108,"","X")</f>
        <v>#REF!</v>
      </c>
      <c r="N108" s="1" t="s">
        <v>10</v>
      </c>
      <c r="O108" s="94" t="s">
        <v>5401</v>
      </c>
      <c r="P108" s="200"/>
    </row>
    <row r="109" spans="1:16" ht="25.5" customHeight="1" x14ac:dyDescent="0.3">
      <c r="A109" s="6"/>
      <c r="B109" s="7" t="s">
        <v>5586</v>
      </c>
      <c r="C109" s="8" t="e">
        <f>IF(#REF!&lt;&gt;D109,"","X")</f>
        <v>#REF!</v>
      </c>
      <c r="D109" s="1" t="s">
        <v>5</v>
      </c>
      <c r="E109" s="8" t="e">
        <f>IF(#REF!&lt;&gt;F109,"","X")</f>
        <v>#REF!</v>
      </c>
      <c r="F109" s="1" t="s">
        <v>5</v>
      </c>
      <c r="G109" s="24" t="s">
        <v>5587</v>
      </c>
      <c r="H109" s="24" t="s">
        <v>5587</v>
      </c>
      <c r="I109" s="24" t="s">
        <v>5587</v>
      </c>
      <c r="J109" s="24" t="s">
        <v>5587</v>
      </c>
      <c r="K109" s="8" t="e">
        <f>IF(#REF!&lt;&gt;L109,"","X")</f>
        <v>#REF!</v>
      </c>
      <c r="L109" s="1" t="s">
        <v>5</v>
      </c>
      <c r="M109" s="8" t="e">
        <f>IF(#REF!&lt;&gt;N109,"","X")</f>
        <v>#REF!</v>
      </c>
      <c r="N109" s="1" t="s">
        <v>5</v>
      </c>
      <c r="O109" s="94" t="s">
        <v>5401</v>
      </c>
    </row>
    <row r="110" spans="1:16" ht="15.6" x14ac:dyDescent="0.3">
      <c r="A110" s="6"/>
      <c r="C110" s="8"/>
      <c r="O110" s="184"/>
    </row>
    <row r="111" spans="1:16" ht="25.5" customHeight="1" x14ac:dyDescent="0.3">
      <c r="A111" s="6"/>
      <c r="B111" s="150" t="s">
        <v>5735</v>
      </c>
      <c r="C111" s="8" t="e">
        <f>IF(#REF!&lt;&gt;D111,"","X")</f>
        <v>#REF!</v>
      </c>
      <c r="D111" s="1"/>
      <c r="E111" s="8" t="e">
        <f>IF(#REF!&lt;&gt;F111,"","X")</f>
        <v>#REF!</v>
      </c>
      <c r="F111" s="1"/>
      <c r="G111" s="35"/>
      <c r="H111" s="35"/>
      <c r="I111" s="35"/>
      <c r="J111" s="35"/>
      <c r="K111" s="8" t="e">
        <f>IF(#REF!&lt;&gt;L111,"","X")</f>
        <v>#REF!</v>
      </c>
      <c r="L111" s="1"/>
      <c r="M111" s="8" t="e">
        <f>IF(#REF!&lt;&gt;N111,"","X")</f>
        <v>#REF!</v>
      </c>
      <c r="N111" s="1"/>
      <c r="O111" s="23"/>
    </row>
    <row r="112" spans="1:16" ht="25.5" customHeight="1" x14ac:dyDescent="0.3">
      <c r="A112" s="6"/>
      <c r="B112" s="11" t="s">
        <v>5579</v>
      </c>
      <c r="C112" s="8" t="e">
        <f>IF(#REF!&lt;&gt;D112,"","X")</f>
        <v>#REF!</v>
      </c>
      <c r="D112" s="1" t="s">
        <v>26</v>
      </c>
      <c r="E112" s="8" t="e">
        <f>IF(#REF!&lt;&gt;F112,"","X")</f>
        <v>#REF!</v>
      </c>
      <c r="F112" s="1" t="s">
        <v>26</v>
      </c>
      <c r="G112" s="24" t="s">
        <v>26</v>
      </c>
      <c r="H112" s="24" t="s">
        <v>26</v>
      </c>
      <c r="I112" s="24" t="s">
        <v>26</v>
      </c>
      <c r="J112" s="24" t="s">
        <v>26</v>
      </c>
      <c r="K112" s="8" t="e">
        <f>IF(#REF!&lt;&gt;L112,"","X")</f>
        <v>#REF!</v>
      </c>
      <c r="L112" s="1" t="s">
        <v>26</v>
      </c>
      <c r="M112" s="8" t="e">
        <f>IF(#REF!&lt;&gt;N112,"","X")</f>
        <v>#REF!</v>
      </c>
      <c r="N112" s="1" t="s">
        <v>26</v>
      </c>
      <c r="O112" s="94" t="s">
        <v>5401</v>
      </c>
    </row>
    <row r="113" spans="1:15" ht="15.6" x14ac:dyDescent="0.3">
      <c r="A113" s="6"/>
      <c r="C113" s="8"/>
      <c r="O113" s="184"/>
    </row>
    <row r="114" spans="1:15" ht="25.5" customHeight="1" x14ac:dyDescent="0.3">
      <c r="A114" s="6"/>
      <c r="B114" s="5" t="s">
        <v>5736</v>
      </c>
      <c r="C114" s="8" t="e">
        <f>IF(#REF!&lt;&gt;D114,"","X")</f>
        <v>#REF!</v>
      </c>
      <c r="D114" s="9"/>
      <c r="E114" s="8" t="e">
        <f>IF(#REF!&lt;&gt;F114,"","X")</f>
        <v>#REF!</v>
      </c>
      <c r="F114" s="9"/>
      <c r="G114" s="23"/>
      <c r="H114" s="23"/>
      <c r="I114" s="23"/>
      <c r="J114" s="23"/>
      <c r="K114" s="8" t="e">
        <f>IF(#REF!&lt;&gt;L114,"","X")</f>
        <v>#REF!</v>
      </c>
      <c r="L114" s="9"/>
      <c r="M114" s="8" t="e">
        <f>IF(#REF!&lt;&gt;N114,"","X")</f>
        <v>#REF!</v>
      </c>
      <c r="N114" s="9"/>
      <c r="O114" s="23"/>
    </row>
    <row r="115" spans="1:15" ht="25.5" customHeight="1" x14ac:dyDescent="0.3">
      <c r="A115" s="6"/>
      <c r="B115" s="7" t="s">
        <v>5580</v>
      </c>
      <c r="C115" s="8" t="e">
        <f>IF(#REF!&lt;&gt;D115,"","X")</f>
        <v>#REF!</v>
      </c>
      <c r="D115" s="1" t="s">
        <v>10</v>
      </c>
      <c r="E115" s="8" t="e">
        <f>IF(#REF!&lt;&gt;F115,"","X")</f>
        <v>#REF!</v>
      </c>
      <c r="F115" s="1" t="s">
        <v>10</v>
      </c>
      <c r="G115" s="24" t="s">
        <v>5556</v>
      </c>
      <c r="H115" s="24" t="s">
        <v>5556</v>
      </c>
      <c r="I115" s="24" t="s">
        <v>5556</v>
      </c>
      <c r="J115" s="24" t="s">
        <v>5556</v>
      </c>
      <c r="K115" s="8" t="e">
        <f>IF(#REF!&lt;&gt;L115,"","X")</f>
        <v>#REF!</v>
      </c>
      <c r="L115" s="1" t="s">
        <v>10</v>
      </c>
      <c r="M115" s="8" t="e">
        <f>IF(#REF!&lt;&gt;N115,"","X")</f>
        <v>#REF!</v>
      </c>
      <c r="N115" s="1" t="s">
        <v>10</v>
      </c>
      <c r="O115" s="94" t="s">
        <v>5401</v>
      </c>
    </row>
    <row r="116" spans="1:15" ht="25.5" customHeight="1" x14ac:dyDescent="0.3">
      <c r="A116" s="6"/>
      <c r="B116" s="7" t="s">
        <v>5581</v>
      </c>
      <c r="C116" s="8" t="e">
        <f>IF(#REF!&lt;&gt;D116,"","X")</f>
        <v>#REF!</v>
      </c>
      <c r="D116" s="9" t="s">
        <v>77</v>
      </c>
      <c r="E116" s="8" t="e">
        <f>IF(#REF!&lt;&gt;F116,"","X")</f>
        <v>#REF!</v>
      </c>
      <c r="F116" s="9" t="s">
        <v>77</v>
      </c>
      <c r="G116" s="24">
        <v>24576</v>
      </c>
      <c r="H116" s="24">
        <v>24576</v>
      </c>
      <c r="I116" s="24">
        <v>24576</v>
      </c>
      <c r="J116" s="24">
        <v>24576</v>
      </c>
      <c r="K116" s="8" t="e">
        <f>IF(#REF!&lt;&gt;L116,"","X")</f>
        <v>#REF!</v>
      </c>
      <c r="L116" s="9" t="s">
        <v>77</v>
      </c>
      <c r="M116" s="8" t="e">
        <f>IF(#REF!&lt;&gt;N116,"","X")</f>
        <v>#REF!</v>
      </c>
      <c r="N116" s="9" t="s">
        <v>77</v>
      </c>
      <c r="O116" s="94" t="s">
        <v>5401</v>
      </c>
    </row>
    <row r="117" spans="1:15" ht="25.5" customHeight="1" x14ac:dyDescent="0.3">
      <c r="A117" s="6"/>
      <c r="B117" s="7" t="s">
        <v>5731</v>
      </c>
      <c r="C117" s="8" t="e">
        <f>IF(#REF!&lt;&gt;D117,"","X")</f>
        <v>#REF!</v>
      </c>
      <c r="D117" s="1" t="s">
        <v>33</v>
      </c>
      <c r="E117" s="8" t="e">
        <f>IF(#REF!&lt;&gt;F117,"","X")</f>
        <v>#REF!</v>
      </c>
      <c r="F117" s="1" t="s">
        <v>33</v>
      </c>
      <c r="G117" s="24" t="s">
        <v>5582</v>
      </c>
      <c r="H117" s="24" t="s">
        <v>5582</v>
      </c>
      <c r="I117" s="24" t="s">
        <v>5582</v>
      </c>
      <c r="J117" s="24" t="s">
        <v>5582</v>
      </c>
      <c r="K117" s="8" t="e">
        <f>IF(#REF!&lt;&gt;L117,"","X")</f>
        <v>#REF!</v>
      </c>
      <c r="L117" s="1" t="s">
        <v>33</v>
      </c>
      <c r="M117" s="8" t="e">
        <f>IF(#REF!&lt;&gt;N117,"","X")</f>
        <v>#REF!</v>
      </c>
      <c r="N117" s="1" t="s">
        <v>33</v>
      </c>
      <c r="O117" s="94" t="s">
        <v>5401</v>
      </c>
    </row>
    <row r="118" spans="1:15" ht="25.5" customHeight="1" x14ac:dyDescent="0.3">
      <c r="A118" s="6"/>
      <c r="B118" s="7" t="s">
        <v>5583</v>
      </c>
      <c r="C118" s="8" t="e">
        <f>IF(#REF!&lt;&gt;D118,"","X")</f>
        <v>#REF!</v>
      </c>
      <c r="D118" s="9">
        <v>5</v>
      </c>
      <c r="E118" s="8" t="e">
        <f>IF(#REF!&lt;&gt;F118,"","X")</f>
        <v>#REF!</v>
      </c>
      <c r="F118" s="9">
        <v>5</v>
      </c>
      <c r="G118" s="24" t="s">
        <v>5563</v>
      </c>
      <c r="H118" s="24" t="s">
        <v>5563</v>
      </c>
      <c r="I118" s="24" t="s">
        <v>5563</v>
      </c>
      <c r="J118" s="24" t="s">
        <v>5563</v>
      </c>
      <c r="K118" s="8" t="e">
        <f>IF(#REF!&lt;&gt;L118,"","X")</f>
        <v>#REF!</v>
      </c>
      <c r="L118" s="9">
        <v>5</v>
      </c>
      <c r="M118" s="8" t="e">
        <f>IF(#REF!&lt;&gt;N118,"","X")</f>
        <v>#REF!</v>
      </c>
      <c r="N118" s="9">
        <v>5</v>
      </c>
      <c r="O118" s="94" t="s">
        <v>5401</v>
      </c>
    </row>
    <row r="119" spans="1:15" ht="25.5" customHeight="1" x14ac:dyDescent="0.3">
      <c r="A119" s="6"/>
      <c r="B119" s="7" t="s">
        <v>5732</v>
      </c>
      <c r="C119" s="8" t="e">
        <f>IF(#REF!&lt;&gt;D119,"","X")</f>
        <v>#REF!</v>
      </c>
      <c r="D119" s="9">
        <v>5</v>
      </c>
      <c r="E119" s="8" t="e">
        <f>IF(#REF!&lt;&gt;F119,"","X")</f>
        <v>#REF!</v>
      </c>
      <c r="F119" s="9">
        <v>5</v>
      </c>
      <c r="G119" s="24" t="s">
        <v>5584</v>
      </c>
      <c r="H119" s="24" t="s">
        <v>5584</v>
      </c>
      <c r="I119" s="24" t="s">
        <v>5584</v>
      </c>
      <c r="J119" s="24" t="s">
        <v>5584</v>
      </c>
      <c r="K119" s="8" t="e">
        <f>IF(#REF!&lt;&gt;L119,"","X")</f>
        <v>#REF!</v>
      </c>
      <c r="L119" s="9">
        <v>5</v>
      </c>
      <c r="M119" s="8" t="e">
        <f>IF(#REF!&lt;&gt;N119,"","X")</f>
        <v>#REF!</v>
      </c>
      <c r="N119" s="9">
        <v>5</v>
      </c>
      <c r="O119" s="94" t="s">
        <v>5401</v>
      </c>
    </row>
    <row r="120" spans="1:15" ht="15.6" x14ac:dyDescent="0.3">
      <c r="A120" s="6"/>
      <c r="C120" s="8"/>
      <c r="O120" s="184"/>
    </row>
    <row r="121" spans="1:15" ht="25.5" customHeight="1" x14ac:dyDescent="0.3">
      <c r="A121" s="6"/>
      <c r="B121" s="151" t="s">
        <v>5737</v>
      </c>
      <c r="C121" s="42"/>
      <c r="D121" s="42"/>
      <c r="E121" s="42"/>
      <c r="F121" s="42"/>
      <c r="G121" s="42"/>
      <c r="H121" s="42"/>
      <c r="I121" s="42"/>
      <c r="J121" s="42"/>
      <c r="K121" s="42"/>
      <c r="L121" s="42"/>
      <c r="M121" s="42"/>
      <c r="N121" s="42"/>
      <c r="O121" s="42"/>
    </row>
    <row r="122" spans="1:15" ht="38.25" customHeight="1" x14ac:dyDescent="0.3">
      <c r="A122" s="6"/>
      <c r="B122" s="11" t="s">
        <v>5349</v>
      </c>
      <c r="C122" s="8" t="s">
        <v>5598</v>
      </c>
      <c r="D122" s="1" t="s">
        <v>5598</v>
      </c>
      <c r="E122" s="8" t="s">
        <v>5598</v>
      </c>
      <c r="F122" s="1" t="s">
        <v>5598</v>
      </c>
      <c r="G122" s="175" t="s">
        <v>5800</v>
      </c>
      <c r="H122" s="175" t="s">
        <v>5800</v>
      </c>
      <c r="I122" s="175" t="s">
        <v>5800</v>
      </c>
      <c r="J122" s="175" t="s">
        <v>5800</v>
      </c>
      <c r="K122" s="8" t="e">
        <f>IF(#REF!&lt;&gt;L122,"","X")</f>
        <v>#REF!</v>
      </c>
      <c r="L122" s="1" t="s">
        <v>99</v>
      </c>
      <c r="M122" s="8" t="e">
        <f>IF(#REF!&lt;&gt;N122,"","X")</f>
        <v>#REF!</v>
      </c>
      <c r="N122" s="1" t="s">
        <v>99</v>
      </c>
      <c r="O122" s="94" t="s">
        <v>5401</v>
      </c>
    </row>
    <row r="123" spans="1:15" ht="25.5" customHeight="1" x14ac:dyDescent="0.3">
      <c r="A123" s="6"/>
      <c r="B123" s="7" t="s">
        <v>5597</v>
      </c>
      <c r="C123" s="8" t="s">
        <v>5599</v>
      </c>
      <c r="D123" s="1" t="s">
        <v>5599</v>
      </c>
      <c r="E123" s="8" t="s">
        <v>5599</v>
      </c>
      <c r="F123" s="1" t="s">
        <v>5599</v>
      </c>
      <c r="G123" s="24" t="s">
        <v>5556</v>
      </c>
      <c r="H123" s="24" t="s">
        <v>5556</v>
      </c>
      <c r="I123" s="24" t="s">
        <v>5556</v>
      </c>
      <c r="J123" s="24" t="s">
        <v>5556</v>
      </c>
      <c r="K123" s="8" t="e">
        <f>IF(#REF!&lt;&gt;L123,"","X")</f>
        <v>#REF!</v>
      </c>
      <c r="L123" s="1" t="s">
        <v>99</v>
      </c>
      <c r="M123" s="8" t="e">
        <f>IF(#REF!&lt;&gt;N123,"","X")</f>
        <v>#REF!</v>
      </c>
      <c r="N123" s="1" t="s">
        <v>99</v>
      </c>
      <c r="O123" s="94" t="s">
        <v>5401</v>
      </c>
    </row>
    <row r="124" spans="1:15" ht="25.5" customHeight="1" x14ac:dyDescent="0.3">
      <c r="A124" s="182"/>
      <c r="B124" s="7" t="s">
        <v>5789</v>
      </c>
      <c r="C124" s="8"/>
      <c r="D124" s="1"/>
      <c r="E124" s="8"/>
      <c r="F124" s="1"/>
      <c r="G124" s="175" t="s">
        <v>5811</v>
      </c>
      <c r="H124" s="175" t="s">
        <v>5811</v>
      </c>
      <c r="I124" s="175" t="s">
        <v>5811</v>
      </c>
      <c r="J124" s="175" t="s">
        <v>5811</v>
      </c>
      <c r="K124" s="8"/>
      <c r="L124" s="1"/>
      <c r="M124" s="8"/>
      <c r="N124" s="1"/>
      <c r="O124" s="94" t="s">
        <v>5401</v>
      </c>
    </row>
    <row r="125" spans="1:15" ht="25.5" customHeight="1" x14ac:dyDescent="0.3">
      <c r="A125" s="182"/>
      <c r="B125" s="7" t="s">
        <v>5790</v>
      </c>
      <c r="C125" s="8"/>
      <c r="D125" s="1"/>
      <c r="E125" s="8"/>
      <c r="F125" s="1"/>
      <c r="G125" s="175" t="s">
        <v>5791</v>
      </c>
      <c r="H125" s="175" t="s">
        <v>5791</v>
      </c>
      <c r="I125" s="175" t="s">
        <v>5791</v>
      </c>
      <c r="J125" s="175" t="s">
        <v>5791</v>
      </c>
      <c r="K125" s="8"/>
      <c r="L125" s="1"/>
      <c r="M125" s="8"/>
      <c r="N125" s="1"/>
      <c r="O125" s="94" t="s">
        <v>5401</v>
      </c>
    </row>
    <row r="126" spans="1:15" ht="25.5" customHeight="1" x14ac:dyDescent="0.3">
      <c r="A126" s="6"/>
      <c r="B126" s="7" t="s">
        <v>5797</v>
      </c>
      <c r="C126" s="8" t="s">
        <v>5556</v>
      </c>
      <c r="D126" s="1" t="s">
        <v>5556</v>
      </c>
      <c r="E126" s="8" t="s">
        <v>5556</v>
      </c>
      <c r="F126" s="1" t="s">
        <v>5556</v>
      </c>
      <c r="G126" s="24" t="s">
        <v>5556</v>
      </c>
      <c r="H126" s="24" t="s">
        <v>5556</v>
      </c>
      <c r="I126" s="24" t="s">
        <v>5556</v>
      </c>
      <c r="J126" s="24" t="s">
        <v>5556</v>
      </c>
      <c r="K126" s="8" t="e">
        <f>IF(#REF!&lt;&gt;L126,"","X")</f>
        <v>#REF!</v>
      </c>
      <c r="L126" s="1" t="s">
        <v>99</v>
      </c>
      <c r="M126" s="8" t="e">
        <f>IF(#REF!&lt;&gt;N126,"","X")</f>
        <v>#REF!</v>
      </c>
      <c r="N126" s="1" t="s">
        <v>99</v>
      </c>
      <c r="O126" s="94" t="s">
        <v>5401</v>
      </c>
    </row>
    <row r="127" spans="1:15" ht="25.5" customHeight="1" x14ac:dyDescent="0.3">
      <c r="A127" s="6"/>
      <c r="B127" s="7" t="s">
        <v>5788</v>
      </c>
      <c r="C127" s="8" t="s">
        <v>5556</v>
      </c>
      <c r="D127" s="1" t="s">
        <v>5556</v>
      </c>
      <c r="E127" s="8" t="s">
        <v>5556</v>
      </c>
      <c r="F127" s="1" t="s">
        <v>5556</v>
      </c>
      <c r="G127" s="24" t="s">
        <v>5787</v>
      </c>
      <c r="H127" s="24" t="s">
        <v>5787</v>
      </c>
      <c r="I127" s="24" t="s">
        <v>5787</v>
      </c>
      <c r="J127" s="24" t="s">
        <v>5787</v>
      </c>
      <c r="K127" s="8" t="e">
        <f>IF(#REF!&lt;&gt;L127,"","X")</f>
        <v>#REF!</v>
      </c>
      <c r="L127" s="1" t="s">
        <v>99</v>
      </c>
      <c r="M127" s="8" t="e">
        <f>IF(#REF!&lt;&gt;N127,"","X")</f>
        <v>#REF!</v>
      </c>
      <c r="N127" s="1" t="s">
        <v>99</v>
      </c>
      <c r="O127" s="94" t="s">
        <v>5401</v>
      </c>
    </row>
    <row r="128" spans="1:15" ht="25.5" customHeight="1" x14ac:dyDescent="0.3">
      <c r="A128" s="6"/>
      <c r="B128" s="7" t="s">
        <v>80</v>
      </c>
      <c r="C128" s="8" t="s">
        <v>5600</v>
      </c>
      <c r="D128" s="1" t="s">
        <v>5600</v>
      </c>
      <c r="E128" s="8" t="s">
        <v>5600</v>
      </c>
      <c r="F128" s="1" t="s">
        <v>5600</v>
      </c>
      <c r="G128" s="24" t="s">
        <v>5600</v>
      </c>
      <c r="H128" s="24" t="s">
        <v>5600</v>
      </c>
      <c r="I128" s="24" t="s">
        <v>5600</v>
      </c>
      <c r="J128" s="24" t="s">
        <v>5600</v>
      </c>
      <c r="K128" s="8" t="e">
        <f>IF(#REF!&lt;&gt;L128,"","X")</f>
        <v>#REF!</v>
      </c>
      <c r="L128" s="1" t="s">
        <v>99</v>
      </c>
      <c r="M128" s="8" t="e">
        <f>IF(#REF!&lt;&gt;N128,"","X")</f>
        <v>#REF!</v>
      </c>
      <c r="N128" s="1" t="s">
        <v>99</v>
      </c>
      <c r="O128" s="94" t="s">
        <v>5401</v>
      </c>
    </row>
    <row r="129" spans="1:15" ht="25.5" customHeight="1" x14ac:dyDescent="0.3">
      <c r="A129" s="6"/>
      <c r="B129" s="7" t="s">
        <v>196</v>
      </c>
      <c r="C129" s="8" t="s">
        <v>5600</v>
      </c>
      <c r="D129" s="1" t="s">
        <v>5600</v>
      </c>
      <c r="E129" s="8" t="s">
        <v>5600</v>
      </c>
      <c r="F129" s="1" t="s">
        <v>5600</v>
      </c>
      <c r="G129" s="24" t="s">
        <v>5600</v>
      </c>
      <c r="H129" s="24" t="s">
        <v>5600</v>
      </c>
      <c r="I129" s="24" t="s">
        <v>5600</v>
      </c>
      <c r="J129" s="24" t="s">
        <v>5600</v>
      </c>
      <c r="K129" s="8" t="e">
        <f>IF(#REF!&lt;&gt;L129,"","X")</f>
        <v>#REF!</v>
      </c>
      <c r="L129" s="1" t="s">
        <v>99</v>
      </c>
      <c r="M129" s="8" t="e">
        <f>IF(#REF!&lt;&gt;N129,"","X")</f>
        <v>#REF!</v>
      </c>
      <c r="N129" s="1" t="s">
        <v>99</v>
      </c>
      <c r="O129" s="94" t="s">
        <v>5401</v>
      </c>
    </row>
    <row r="130" spans="1:15" ht="25.5" customHeight="1" x14ac:dyDescent="0.3">
      <c r="A130" s="6"/>
      <c r="B130" s="7" t="s">
        <v>5671</v>
      </c>
      <c r="C130" s="8" t="s">
        <v>5600</v>
      </c>
      <c r="D130" s="1" t="s">
        <v>5600</v>
      </c>
      <c r="E130" s="8" t="s">
        <v>5600</v>
      </c>
      <c r="F130" s="1" t="s">
        <v>5600</v>
      </c>
      <c r="G130" s="24" t="s">
        <v>5600</v>
      </c>
      <c r="H130" s="24" t="s">
        <v>5600</v>
      </c>
      <c r="I130" s="24" t="s">
        <v>5600</v>
      </c>
      <c r="J130" s="24" t="s">
        <v>5600</v>
      </c>
      <c r="K130" s="8" t="e">
        <f>IF(#REF!&lt;&gt;L130,"","X")</f>
        <v>#REF!</v>
      </c>
      <c r="L130" s="1" t="s">
        <v>99</v>
      </c>
      <c r="M130" s="8" t="e">
        <f>IF(#REF!&lt;&gt;N130,"","X")</f>
        <v>#REF!</v>
      </c>
      <c r="N130" s="1" t="s">
        <v>99</v>
      </c>
      <c r="O130" s="94" t="s">
        <v>5401</v>
      </c>
    </row>
    <row r="131" spans="1:15" ht="25.5" customHeight="1" x14ac:dyDescent="0.3">
      <c r="A131" s="6"/>
      <c r="B131" s="7" t="s">
        <v>108</v>
      </c>
      <c r="C131" s="8" t="s">
        <v>5617</v>
      </c>
      <c r="D131" s="1" t="s">
        <v>5617</v>
      </c>
      <c r="E131" s="8" t="s">
        <v>5617</v>
      </c>
      <c r="F131" s="1" t="s">
        <v>5617</v>
      </c>
      <c r="G131" s="24" t="s">
        <v>5617</v>
      </c>
      <c r="H131" s="24" t="s">
        <v>5617</v>
      </c>
      <c r="I131" s="24" t="s">
        <v>5617</v>
      </c>
      <c r="J131" s="24" t="s">
        <v>5617</v>
      </c>
      <c r="K131" s="8" t="e">
        <f>IF(#REF!&lt;&gt;L131,"","X")</f>
        <v>#REF!</v>
      </c>
      <c r="L131" s="1" t="s">
        <v>99</v>
      </c>
      <c r="M131" s="8" t="e">
        <f>IF(#REF!&lt;&gt;N131,"","X")</f>
        <v>#REF!</v>
      </c>
      <c r="N131" s="1" t="s">
        <v>99</v>
      </c>
      <c r="O131" s="94" t="s">
        <v>5401</v>
      </c>
    </row>
    <row r="132" spans="1:15" ht="25.5" customHeight="1" x14ac:dyDescent="0.3">
      <c r="A132" s="6"/>
      <c r="B132" s="7" t="s">
        <v>5672</v>
      </c>
      <c r="C132" s="8" t="s">
        <v>5514</v>
      </c>
      <c r="D132" s="1" t="s">
        <v>5514</v>
      </c>
      <c r="E132" s="8" t="s">
        <v>5514</v>
      </c>
      <c r="F132" s="1" t="s">
        <v>5514</v>
      </c>
      <c r="G132" s="24" t="s">
        <v>5645</v>
      </c>
      <c r="H132" s="24" t="s">
        <v>5645</v>
      </c>
      <c r="I132" s="24" t="s">
        <v>5645</v>
      </c>
      <c r="J132" s="24" t="s">
        <v>5645</v>
      </c>
      <c r="K132" s="8" t="e">
        <f>IF(#REF!&lt;&gt;L132,"","X")</f>
        <v>#REF!</v>
      </c>
      <c r="L132" s="1" t="s">
        <v>99</v>
      </c>
      <c r="M132" s="8" t="e">
        <f>IF(#REF!&lt;&gt;N132,"","X")</f>
        <v>#REF!</v>
      </c>
      <c r="N132" s="1" t="s">
        <v>99</v>
      </c>
      <c r="O132" s="94" t="s">
        <v>5401</v>
      </c>
    </row>
    <row r="133" spans="1:15" ht="25.5" customHeight="1" x14ac:dyDescent="0.3">
      <c r="A133" s="6"/>
      <c r="B133" s="7" t="s">
        <v>110</v>
      </c>
      <c r="C133" s="8" t="s">
        <v>5600</v>
      </c>
      <c r="D133" s="1" t="s">
        <v>5600</v>
      </c>
      <c r="E133" s="8" t="s">
        <v>5600</v>
      </c>
      <c r="F133" s="1" t="s">
        <v>5600</v>
      </c>
      <c r="G133" s="24" t="s">
        <v>5600</v>
      </c>
      <c r="H133" s="24" t="s">
        <v>5600</v>
      </c>
      <c r="I133" s="24" t="s">
        <v>5600</v>
      </c>
      <c r="J133" s="24" t="s">
        <v>5600</v>
      </c>
      <c r="K133" s="8" t="e">
        <f>IF(#REF!&lt;&gt;L133,"","X")</f>
        <v>#REF!</v>
      </c>
      <c r="L133" s="1" t="s">
        <v>99</v>
      </c>
      <c r="M133" s="8" t="e">
        <f>IF(#REF!&lt;&gt;N133,"","X")</f>
        <v>#REF!</v>
      </c>
      <c r="N133" s="1" t="s">
        <v>99</v>
      </c>
      <c r="O133" s="94" t="s">
        <v>5401</v>
      </c>
    </row>
    <row r="134" spans="1:15" ht="25.5" customHeight="1" x14ac:dyDescent="0.3">
      <c r="A134" s="6"/>
      <c r="B134" s="7" t="s">
        <v>5673</v>
      </c>
      <c r="C134" s="8" t="s">
        <v>5617</v>
      </c>
      <c r="D134" s="1" t="s">
        <v>5617</v>
      </c>
      <c r="E134" s="8" t="s">
        <v>5617</v>
      </c>
      <c r="F134" s="1" t="s">
        <v>5617</v>
      </c>
      <c r="G134" s="24" t="s">
        <v>5617</v>
      </c>
      <c r="H134" s="24" t="s">
        <v>5617</v>
      </c>
      <c r="I134" s="24" t="s">
        <v>5617</v>
      </c>
      <c r="J134" s="24" t="s">
        <v>5617</v>
      </c>
      <c r="K134" s="8" t="e">
        <f>IF(#REF!&lt;&gt;L134,"","X")</f>
        <v>#REF!</v>
      </c>
      <c r="L134" s="1" t="s">
        <v>99</v>
      </c>
      <c r="M134" s="8" t="e">
        <f>IF(#REF!&lt;&gt;N134,"","X")</f>
        <v>#REF!</v>
      </c>
      <c r="N134" s="1" t="s">
        <v>99</v>
      </c>
      <c r="O134" s="94" t="s">
        <v>5401</v>
      </c>
    </row>
    <row r="135" spans="1:15" ht="25.5" customHeight="1" x14ac:dyDescent="0.3">
      <c r="A135" s="6"/>
      <c r="B135" s="7" t="s">
        <v>5674</v>
      </c>
      <c r="C135" s="8" t="s">
        <v>5617</v>
      </c>
      <c r="D135" s="1" t="s">
        <v>5617</v>
      </c>
      <c r="E135" s="8" t="s">
        <v>5617</v>
      </c>
      <c r="F135" s="1" t="s">
        <v>5617</v>
      </c>
      <c r="G135" s="24" t="s">
        <v>5617</v>
      </c>
      <c r="H135" s="24" t="s">
        <v>5617</v>
      </c>
      <c r="I135" s="24" t="s">
        <v>5617</v>
      </c>
      <c r="J135" s="24" t="s">
        <v>5617</v>
      </c>
      <c r="K135" s="8" t="e">
        <f>IF(#REF!&lt;&gt;L135,"","X")</f>
        <v>#REF!</v>
      </c>
      <c r="L135" s="1" t="s">
        <v>99</v>
      </c>
      <c r="M135" s="8" t="e">
        <f>IF(#REF!&lt;&gt;N135,"","X")</f>
        <v>#REF!</v>
      </c>
      <c r="N135" s="1" t="s">
        <v>99</v>
      </c>
      <c r="O135" s="94" t="s">
        <v>5401</v>
      </c>
    </row>
    <row r="136" spans="1:15" ht="25.5" customHeight="1" x14ac:dyDescent="0.3">
      <c r="A136" s="6"/>
      <c r="B136" s="7" t="s">
        <v>5675</v>
      </c>
      <c r="C136" s="8" t="s">
        <v>5617</v>
      </c>
      <c r="D136" s="1" t="s">
        <v>5617</v>
      </c>
      <c r="E136" s="8" t="s">
        <v>5617</v>
      </c>
      <c r="F136" s="1" t="s">
        <v>5617</v>
      </c>
      <c r="G136" s="24" t="s">
        <v>5617</v>
      </c>
      <c r="H136" s="24" t="s">
        <v>5617</v>
      </c>
      <c r="I136" s="24" t="s">
        <v>5617</v>
      </c>
      <c r="J136" s="24" t="s">
        <v>5617</v>
      </c>
      <c r="K136" s="8" t="e">
        <f>IF(#REF!&lt;&gt;L136,"","X")</f>
        <v>#REF!</v>
      </c>
      <c r="L136" s="1" t="s">
        <v>99</v>
      </c>
      <c r="M136" s="8" t="e">
        <f>IF(#REF!&lt;&gt;N136,"","X")</f>
        <v>#REF!</v>
      </c>
      <c r="N136" s="1" t="s">
        <v>99</v>
      </c>
      <c r="O136" s="94" t="s">
        <v>5401</v>
      </c>
    </row>
    <row r="137" spans="1:15" ht="25.5" customHeight="1" x14ac:dyDescent="0.3">
      <c r="A137" s="6"/>
      <c r="B137" s="7" t="s">
        <v>194</v>
      </c>
      <c r="C137" s="8" t="s">
        <v>5617</v>
      </c>
      <c r="D137" s="1" t="s">
        <v>5617</v>
      </c>
      <c r="E137" s="8" t="s">
        <v>5617</v>
      </c>
      <c r="F137" s="1" t="s">
        <v>5617</v>
      </c>
      <c r="G137" s="24" t="s">
        <v>5617</v>
      </c>
      <c r="H137" s="24" t="s">
        <v>5617</v>
      </c>
      <c r="I137" s="24" t="s">
        <v>5617</v>
      </c>
      <c r="J137" s="24" t="s">
        <v>5617</v>
      </c>
      <c r="K137" s="8" t="e">
        <f>IF(#REF!&lt;&gt;L137,"","X")</f>
        <v>#REF!</v>
      </c>
      <c r="L137" s="1" t="s">
        <v>99</v>
      </c>
      <c r="M137" s="8" t="e">
        <f>IF(#REF!&lt;&gt;N137,"","X")</f>
        <v>#REF!</v>
      </c>
      <c r="N137" s="1" t="s">
        <v>99</v>
      </c>
      <c r="O137" s="94" t="s">
        <v>5401</v>
      </c>
    </row>
    <row r="138" spans="1:15" ht="15.6" x14ac:dyDescent="0.3">
      <c r="A138" s="6"/>
      <c r="C138" s="8"/>
      <c r="O138" s="184"/>
    </row>
    <row r="139" spans="1:15" ht="25.5" customHeight="1" x14ac:dyDescent="0.3">
      <c r="A139" s="6"/>
      <c r="B139" s="151" t="s">
        <v>5738</v>
      </c>
      <c r="C139" s="5" t="e">
        <f>IF(#REF!&lt;&gt;D139,"","X")</f>
        <v>#REF!</v>
      </c>
      <c r="D139" s="5"/>
      <c r="E139" s="5" t="e">
        <f>IF(#REF!&lt;&gt;F139,"","X")</f>
        <v>#REF!</v>
      </c>
      <c r="F139" s="5"/>
      <c r="G139" s="5"/>
      <c r="H139" s="5"/>
      <c r="I139" s="5"/>
      <c r="J139" s="5"/>
      <c r="K139" s="5" t="e">
        <f>IF(#REF!&lt;&gt;L139,"","X")</f>
        <v>#REF!</v>
      </c>
      <c r="L139" s="5"/>
      <c r="M139" s="8" t="e">
        <f>IF(#REF!&lt;&gt;N139,"","X")</f>
        <v>#REF!</v>
      </c>
      <c r="N139" s="1"/>
      <c r="O139" s="5"/>
    </row>
    <row r="140" spans="1:15" ht="25.5" customHeight="1" x14ac:dyDescent="0.3">
      <c r="A140" s="182"/>
      <c r="B140" s="11" t="s">
        <v>5347</v>
      </c>
      <c r="C140" s="8" t="e">
        <f>IF(#REF!&lt;&gt;D140,"","X")</f>
        <v>#REF!</v>
      </c>
      <c r="D140" s="1" t="s">
        <v>42</v>
      </c>
      <c r="E140" s="8" t="e">
        <f>IF(#REF!&lt;&gt;F140,"","X")</f>
        <v>#REF!</v>
      </c>
      <c r="F140" s="1" t="s">
        <v>42</v>
      </c>
      <c r="G140" s="24" t="s">
        <v>5594</v>
      </c>
      <c r="H140" s="24" t="s">
        <v>5594</v>
      </c>
      <c r="I140" s="24" t="s">
        <v>5594</v>
      </c>
      <c r="J140" s="24" t="s">
        <v>5594</v>
      </c>
      <c r="K140" s="8" t="e">
        <f>IF(#REF!&lt;&gt;L140,"","X")</f>
        <v>#REF!</v>
      </c>
      <c r="L140" s="1" t="s">
        <v>42</v>
      </c>
      <c r="M140" s="8" t="e">
        <f>IF(#REF!&lt;&gt;N140,"","X")</f>
        <v>#REF!</v>
      </c>
      <c r="N140" s="1" t="s">
        <v>42</v>
      </c>
      <c r="O140" s="94" t="s">
        <v>5401</v>
      </c>
    </row>
    <row r="141" spans="1:15" ht="25.5" customHeight="1" x14ac:dyDescent="0.3">
      <c r="A141" s="6"/>
      <c r="B141" s="11" t="s">
        <v>5593</v>
      </c>
      <c r="C141" s="8" t="e">
        <f>IF(#REF!&lt;&gt;D141,"","X")</f>
        <v>#REF!</v>
      </c>
      <c r="D141" s="1" t="s">
        <v>102</v>
      </c>
      <c r="E141" s="8" t="e">
        <f>IF(#REF!&lt;&gt;F141,"","X")</f>
        <v>#REF!</v>
      </c>
      <c r="F141" s="1" t="s">
        <v>102</v>
      </c>
      <c r="G141" s="24" t="s">
        <v>5812</v>
      </c>
      <c r="H141" s="24" t="s">
        <v>5812</v>
      </c>
      <c r="I141" s="24" t="s">
        <v>5812</v>
      </c>
      <c r="J141" s="24" t="s">
        <v>5812</v>
      </c>
      <c r="K141" s="8" t="e">
        <f>IF(#REF!&lt;&gt;L141,"","X")</f>
        <v>#REF!</v>
      </c>
      <c r="L141" s="1" t="s">
        <v>102</v>
      </c>
      <c r="M141" s="8" t="e">
        <f>IF(#REF!&lt;&gt;N141,"","X")</f>
        <v>#REF!</v>
      </c>
      <c r="N141" s="1" t="s">
        <v>102</v>
      </c>
      <c r="O141" s="94" t="s">
        <v>5401</v>
      </c>
    </row>
    <row r="142" spans="1:15" ht="25.5" customHeight="1" x14ac:dyDescent="0.3">
      <c r="A142" s="182"/>
      <c r="B142" s="11" t="s">
        <v>78</v>
      </c>
      <c r="C142" s="8" t="e">
        <f>IF(#REF!&lt;&gt;D142,"","X")</f>
        <v>#REF!</v>
      </c>
      <c r="D142" s="1" t="s">
        <v>42</v>
      </c>
      <c r="E142" s="8" t="e">
        <f>IF(#REF!&lt;&gt;F142,"","X")</f>
        <v>#REF!</v>
      </c>
      <c r="F142" s="1" t="s">
        <v>42</v>
      </c>
      <c r="G142" s="24" t="s">
        <v>5590</v>
      </c>
      <c r="H142" s="24" t="s">
        <v>5590</v>
      </c>
      <c r="I142" s="24" t="s">
        <v>5590</v>
      </c>
      <c r="J142" s="24" t="s">
        <v>5590</v>
      </c>
      <c r="K142" s="8" t="e">
        <f>IF(#REF!&lt;&gt;L142,"","X")</f>
        <v>#REF!</v>
      </c>
      <c r="L142" s="1" t="s">
        <v>42</v>
      </c>
      <c r="M142" s="8" t="e">
        <f>IF(#REF!&lt;&gt;N142,"","X")</f>
        <v>#REF!</v>
      </c>
      <c r="N142" s="1" t="s">
        <v>42</v>
      </c>
      <c r="O142" s="94" t="s">
        <v>5401</v>
      </c>
    </row>
    <row r="143" spans="1:15" ht="25.5" customHeight="1" x14ac:dyDescent="0.3">
      <c r="A143" s="6"/>
      <c r="B143" s="11" t="s">
        <v>5592</v>
      </c>
      <c r="C143" s="8" t="e">
        <f>IF(#REF!&lt;&gt;D143,"","X")</f>
        <v>#REF!</v>
      </c>
      <c r="D143" s="1" t="s">
        <v>102</v>
      </c>
      <c r="E143" s="8" t="e">
        <f>IF(#REF!&lt;&gt;F143,"","X")</f>
        <v>#REF!</v>
      </c>
      <c r="F143" s="1" t="s">
        <v>102</v>
      </c>
      <c r="G143" s="24" t="s">
        <v>5813</v>
      </c>
      <c r="H143" s="24" t="s">
        <v>5813</v>
      </c>
      <c r="I143" s="24" t="s">
        <v>5813</v>
      </c>
      <c r="J143" s="24" t="s">
        <v>5813</v>
      </c>
      <c r="K143" s="8" t="e">
        <f>IF(#REF!&lt;&gt;L143,"","X")</f>
        <v>#REF!</v>
      </c>
      <c r="L143" s="1" t="s">
        <v>102</v>
      </c>
      <c r="M143" s="8" t="e">
        <f>IF(#REF!&lt;&gt;N143,"","X")</f>
        <v>#REF!</v>
      </c>
      <c r="N143" s="1" t="s">
        <v>102</v>
      </c>
      <c r="O143" s="94" t="s">
        <v>5401</v>
      </c>
    </row>
    <row r="144" spans="1:15" ht="15.6" x14ac:dyDescent="0.3">
      <c r="A144" s="6"/>
      <c r="C144" s="8"/>
      <c r="O144" s="184"/>
    </row>
    <row r="145" spans="1:15" ht="25.5" customHeight="1" x14ac:dyDescent="0.3">
      <c r="A145" s="6"/>
      <c r="B145" s="152" t="s">
        <v>5739</v>
      </c>
      <c r="C145" s="5" t="e">
        <f>IF(#REF!&lt;&gt;D145,"","X")</f>
        <v>#REF!</v>
      </c>
      <c r="D145" s="5"/>
      <c r="E145" s="5" t="e">
        <f>IF(#REF!&lt;&gt;F145,"","X")</f>
        <v>#REF!</v>
      </c>
      <c r="F145" s="5"/>
      <c r="G145" s="5"/>
      <c r="H145" s="5"/>
      <c r="I145" s="5"/>
      <c r="J145" s="5"/>
      <c r="K145" s="5" t="e">
        <f>IF(#REF!&lt;&gt;L145,"","X")</f>
        <v>#REF!</v>
      </c>
      <c r="L145" s="5"/>
      <c r="M145" s="8" t="e">
        <f>IF(#REF!&lt;&gt;N145,"","X")</f>
        <v>#REF!</v>
      </c>
      <c r="N145" s="1"/>
      <c r="O145" s="5"/>
    </row>
    <row r="146" spans="1:15" ht="25.5" customHeight="1" x14ac:dyDescent="0.3">
      <c r="A146" s="6"/>
      <c r="B146" s="7" t="s">
        <v>5602</v>
      </c>
      <c r="C146" s="8" t="s">
        <v>5617</v>
      </c>
      <c r="D146" s="1" t="s">
        <v>5617</v>
      </c>
      <c r="E146" s="8" t="s">
        <v>5617</v>
      </c>
      <c r="F146" s="1" t="s">
        <v>5617</v>
      </c>
      <c r="G146" s="24" t="s">
        <v>5617</v>
      </c>
      <c r="H146" s="24" t="s">
        <v>5617</v>
      </c>
      <c r="I146" s="24" t="s">
        <v>5617</v>
      </c>
      <c r="J146" s="24" t="s">
        <v>5617</v>
      </c>
      <c r="K146" s="8" t="e">
        <f>IF(#REF!&lt;&gt;L146,"","X")</f>
        <v>#REF!</v>
      </c>
      <c r="L146" s="1" t="s">
        <v>106</v>
      </c>
      <c r="M146" s="8" t="e">
        <f>IF(#REF!&lt;&gt;N146,"","X")</f>
        <v>#REF!</v>
      </c>
      <c r="N146" s="1" t="s">
        <v>106</v>
      </c>
      <c r="O146" s="94" t="s">
        <v>5401</v>
      </c>
    </row>
    <row r="147" spans="1:15" ht="25.5" customHeight="1" x14ac:dyDescent="0.3">
      <c r="A147" s="6"/>
      <c r="B147" s="7" t="s">
        <v>5603</v>
      </c>
      <c r="C147" s="8" t="s">
        <v>5618</v>
      </c>
      <c r="D147" s="1" t="s">
        <v>5618</v>
      </c>
      <c r="E147" s="8" t="s">
        <v>5618</v>
      </c>
      <c r="F147" s="1" t="s">
        <v>5618</v>
      </c>
      <c r="G147" s="24" t="s">
        <v>5618</v>
      </c>
      <c r="H147" s="24" t="s">
        <v>5618</v>
      </c>
      <c r="I147" s="24" t="s">
        <v>5618</v>
      </c>
      <c r="J147" s="24" t="s">
        <v>5618</v>
      </c>
      <c r="K147" s="8" t="e">
        <f>IF(#REF!&lt;&gt;L147,"","X")</f>
        <v>#REF!</v>
      </c>
      <c r="L147" s="1" t="s">
        <v>106</v>
      </c>
      <c r="M147" s="8" t="e">
        <f>IF(#REF!&lt;&gt;N147,"","X")</f>
        <v>#REF!</v>
      </c>
      <c r="N147" s="1" t="s">
        <v>106</v>
      </c>
      <c r="O147" s="94" t="s">
        <v>5401</v>
      </c>
    </row>
    <row r="148" spans="1:15" ht="25.5" customHeight="1" x14ac:dyDescent="0.3">
      <c r="A148" s="6"/>
      <c r="B148" s="7" t="s">
        <v>5604</v>
      </c>
      <c r="C148" s="8" t="s">
        <v>5617</v>
      </c>
      <c r="D148" s="1" t="s">
        <v>5617</v>
      </c>
      <c r="E148" s="8" t="s">
        <v>5617</v>
      </c>
      <c r="F148" s="1" t="s">
        <v>5617</v>
      </c>
      <c r="G148" s="24" t="s">
        <v>5617</v>
      </c>
      <c r="H148" s="24" t="s">
        <v>5617</v>
      </c>
      <c r="I148" s="24" t="s">
        <v>5617</v>
      </c>
      <c r="J148" s="24" t="s">
        <v>5617</v>
      </c>
      <c r="K148" s="8" t="e">
        <f>IF(#REF!&lt;&gt;L148,"","X")</f>
        <v>#REF!</v>
      </c>
      <c r="L148" s="1" t="s">
        <v>99</v>
      </c>
      <c r="M148" s="8" t="e">
        <f>IF(#REF!&lt;&gt;N148,"","X")</f>
        <v>#REF!</v>
      </c>
      <c r="N148" s="1" t="s">
        <v>99</v>
      </c>
      <c r="O148" s="94" t="s">
        <v>5401</v>
      </c>
    </row>
    <row r="149" spans="1:15" ht="25.5" customHeight="1" x14ac:dyDescent="0.3">
      <c r="A149" s="6"/>
      <c r="B149" s="7" t="s">
        <v>5605</v>
      </c>
      <c r="C149" s="8" t="s">
        <v>5617</v>
      </c>
      <c r="D149" s="1" t="s">
        <v>5617</v>
      </c>
      <c r="E149" s="8" t="s">
        <v>5617</v>
      </c>
      <c r="F149" s="1" t="s">
        <v>5617</v>
      </c>
      <c r="G149" s="24" t="s">
        <v>5617</v>
      </c>
      <c r="H149" s="24" t="s">
        <v>5617</v>
      </c>
      <c r="I149" s="24" t="s">
        <v>5617</v>
      </c>
      <c r="J149" s="24" t="s">
        <v>5617</v>
      </c>
      <c r="K149" s="8" t="e">
        <f>IF(#REF!&lt;&gt;L149,"","X")</f>
        <v>#REF!</v>
      </c>
      <c r="L149" s="1" t="s">
        <v>99</v>
      </c>
      <c r="M149" s="8" t="e">
        <f>IF(#REF!&lt;&gt;N149,"","X")</f>
        <v>#REF!</v>
      </c>
      <c r="N149" s="1" t="s">
        <v>99</v>
      </c>
      <c r="O149" s="94" t="s">
        <v>5401</v>
      </c>
    </row>
    <row r="150" spans="1:15" ht="25.5" customHeight="1" x14ac:dyDescent="0.3">
      <c r="A150" s="6"/>
      <c r="B150" s="7" t="s">
        <v>5606</v>
      </c>
      <c r="C150" s="8" t="s">
        <v>5617</v>
      </c>
      <c r="D150" s="1" t="s">
        <v>5617</v>
      </c>
      <c r="E150" s="8" t="s">
        <v>5617</v>
      </c>
      <c r="F150" s="1" t="s">
        <v>5617</v>
      </c>
      <c r="G150" s="24" t="s">
        <v>5617</v>
      </c>
      <c r="H150" s="24" t="s">
        <v>5617</v>
      </c>
      <c r="I150" s="24" t="s">
        <v>5617</v>
      </c>
      <c r="J150" s="24" t="s">
        <v>5617</v>
      </c>
      <c r="K150" s="8" t="e">
        <f>IF(#REF!&lt;&gt;L150,"","X")</f>
        <v>#REF!</v>
      </c>
      <c r="L150" s="1" t="s">
        <v>99</v>
      </c>
      <c r="M150" s="8" t="e">
        <f>IF(#REF!&lt;&gt;N150,"","X")</f>
        <v>#REF!</v>
      </c>
      <c r="N150" s="1" t="s">
        <v>99</v>
      </c>
      <c r="O150" s="94" t="s">
        <v>5401</v>
      </c>
    </row>
    <row r="151" spans="1:15" ht="25.5" customHeight="1" x14ac:dyDescent="0.3">
      <c r="A151" s="6"/>
      <c r="B151" s="7" t="s">
        <v>5607</v>
      </c>
      <c r="C151" s="8" t="s">
        <v>5617</v>
      </c>
      <c r="D151" s="1" t="s">
        <v>5617</v>
      </c>
      <c r="E151" s="8" t="s">
        <v>5617</v>
      </c>
      <c r="F151" s="1" t="s">
        <v>5617</v>
      </c>
      <c r="G151" s="24" t="s">
        <v>5617</v>
      </c>
      <c r="H151" s="24" t="s">
        <v>5617</v>
      </c>
      <c r="I151" s="24" t="s">
        <v>5617</v>
      </c>
      <c r="J151" s="24" t="s">
        <v>5617</v>
      </c>
      <c r="K151" s="8" t="e">
        <f>IF(#REF!&lt;&gt;L151,"","X")</f>
        <v>#REF!</v>
      </c>
      <c r="L151" s="1" t="s">
        <v>99</v>
      </c>
      <c r="M151" s="8" t="e">
        <f>IF(#REF!&lt;&gt;N151,"","X")</f>
        <v>#REF!</v>
      </c>
      <c r="N151" s="1" t="s">
        <v>99</v>
      </c>
      <c r="O151" s="94" t="s">
        <v>5401</v>
      </c>
    </row>
    <row r="152" spans="1:15" ht="25.5" customHeight="1" x14ac:dyDescent="0.3">
      <c r="A152" s="6"/>
      <c r="B152" s="7" t="s">
        <v>5804</v>
      </c>
      <c r="C152" s="8" t="s">
        <v>5618</v>
      </c>
      <c r="D152" s="1" t="s">
        <v>5618</v>
      </c>
      <c r="E152" s="8" t="s">
        <v>5618</v>
      </c>
      <c r="F152" s="1" t="s">
        <v>5618</v>
      </c>
      <c r="G152" s="24" t="s">
        <v>5514</v>
      </c>
      <c r="H152" s="24" t="s">
        <v>5514</v>
      </c>
      <c r="I152" s="24" t="s">
        <v>5617</v>
      </c>
      <c r="J152" s="24" t="s">
        <v>5514</v>
      </c>
      <c r="K152" s="8" t="e">
        <f>IF(#REF!&lt;&gt;L152,"","X")</f>
        <v>#REF!</v>
      </c>
      <c r="L152" s="1" t="s">
        <v>99</v>
      </c>
      <c r="M152" s="8" t="e">
        <f>IF(#REF!&lt;&gt;N152,"","X")</f>
        <v>#REF!</v>
      </c>
      <c r="N152" s="1" t="s">
        <v>99</v>
      </c>
      <c r="O152" s="94" t="s">
        <v>5401</v>
      </c>
    </row>
    <row r="153" spans="1:15" ht="25.5" customHeight="1" x14ac:dyDescent="0.3">
      <c r="A153" s="6"/>
      <c r="B153" s="7" t="s">
        <v>5769</v>
      </c>
      <c r="C153" s="8" t="s">
        <v>5618</v>
      </c>
      <c r="D153" s="1" t="s">
        <v>5618</v>
      </c>
      <c r="E153" s="8" t="s">
        <v>5618</v>
      </c>
      <c r="F153" s="1" t="s">
        <v>5618</v>
      </c>
      <c r="G153" s="24" t="s">
        <v>5617</v>
      </c>
      <c r="H153" s="24" t="s">
        <v>5617</v>
      </c>
      <c r="I153" s="24" t="s">
        <v>5617</v>
      </c>
      <c r="J153" s="24" t="s">
        <v>5617</v>
      </c>
      <c r="K153" s="8" t="e">
        <f>IF(#REF!&lt;&gt;L153,"","X")</f>
        <v>#REF!</v>
      </c>
      <c r="L153" s="1" t="s">
        <v>99</v>
      </c>
      <c r="M153" s="8" t="e">
        <f>IF(#REF!&lt;&gt;N153,"","X")</f>
        <v>#REF!</v>
      </c>
      <c r="N153" s="1" t="s">
        <v>99</v>
      </c>
      <c r="O153" s="94" t="s">
        <v>5401</v>
      </c>
    </row>
    <row r="154" spans="1:15" ht="25.5" customHeight="1" x14ac:dyDescent="0.3">
      <c r="A154" s="6"/>
      <c r="B154" s="7" t="s">
        <v>5770</v>
      </c>
      <c r="C154" s="8" t="s">
        <v>5618</v>
      </c>
      <c r="D154" s="1" t="s">
        <v>5618</v>
      </c>
      <c r="E154" s="8" t="s">
        <v>5618</v>
      </c>
      <c r="F154" s="1" t="s">
        <v>5618</v>
      </c>
      <c r="G154" s="24" t="s">
        <v>5618</v>
      </c>
      <c r="H154" s="24" t="s">
        <v>5618</v>
      </c>
      <c r="I154" s="24" t="s">
        <v>5618</v>
      </c>
      <c r="J154" s="24" t="s">
        <v>5618</v>
      </c>
      <c r="K154" s="8" t="e">
        <f>IF(#REF!&lt;&gt;L154,"","X")</f>
        <v>#REF!</v>
      </c>
      <c r="L154" s="1" t="s">
        <v>99</v>
      </c>
      <c r="M154" s="8" t="e">
        <f>IF(#REF!&lt;&gt;N154,"","X")</f>
        <v>#REF!</v>
      </c>
      <c r="N154" s="1" t="s">
        <v>99</v>
      </c>
      <c r="O154" s="94" t="s">
        <v>5401</v>
      </c>
    </row>
    <row r="155" spans="1:15" ht="25.5" customHeight="1" x14ac:dyDescent="0.3">
      <c r="A155" s="6"/>
      <c r="B155" s="7" t="s">
        <v>5771</v>
      </c>
      <c r="C155" s="8" t="s">
        <v>5618</v>
      </c>
      <c r="D155" s="1" t="s">
        <v>5618</v>
      </c>
      <c r="E155" s="8" t="s">
        <v>5618</v>
      </c>
      <c r="F155" s="1" t="s">
        <v>5618</v>
      </c>
      <c r="G155" s="24" t="s">
        <v>5618</v>
      </c>
      <c r="H155" s="24" t="s">
        <v>5618</v>
      </c>
      <c r="I155" s="24" t="s">
        <v>5618</v>
      </c>
      <c r="J155" s="24" t="s">
        <v>5618</v>
      </c>
      <c r="K155" s="8" t="e">
        <f>IF(#REF!&lt;&gt;L155,"","X")</f>
        <v>#REF!</v>
      </c>
      <c r="L155" s="1" t="s">
        <v>99</v>
      </c>
      <c r="M155" s="8" t="e">
        <f>IF(#REF!&lt;&gt;N155,"","X")</f>
        <v>#REF!</v>
      </c>
      <c r="N155" s="1" t="s">
        <v>99</v>
      </c>
      <c r="O155" s="94" t="s">
        <v>5401</v>
      </c>
    </row>
    <row r="156" spans="1:15" ht="25.5" customHeight="1" x14ac:dyDescent="0.3">
      <c r="A156" s="6"/>
      <c r="B156" s="7" t="s">
        <v>5772</v>
      </c>
      <c r="C156" s="8" t="s">
        <v>5618</v>
      </c>
      <c r="D156" s="1" t="s">
        <v>5618</v>
      </c>
      <c r="E156" s="8" t="s">
        <v>5618</v>
      </c>
      <c r="F156" s="1" t="s">
        <v>5618</v>
      </c>
      <c r="G156" s="24" t="s">
        <v>5618</v>
      </c>
      <c r="H156" s="24" t="s">
        <v>5618</v>
      </c>
      <c r="I156" s="24" t="s">
        <v>5618</v>
      </c>
      <c r="J156" s="24" t="s">
        <v>5618</v>
      </c>
      <c r="K156" s="8" t="e">
        <f>IF(#REF!&lt;&gt;L156,"","X")</f>
        <v>#REF!</v>
      </c>
      <c r="L156" s="1" t="s">
        <v>99</v>
      </c>
      <c r="M156" s="8" t="e">
        <f>IF(#REF!&lt;&gt;N156,"","X")</f>
        <v>#REF!</v>
      </c>
      <c r="N156" s="1" t="s">
        <v>99</v>
      </c>
      <c r="O156" s="94" t="s">
        <v>5401</v>
      </c>
    </row>
    <row r="157" spans="1:15" ht="25.5" customHeight="1" x14ac:dyDescent="0.3">
      <c r="A157" s="6"/>
      <c r="B157" s="7" t="s">
        <v>5773</v>
      </c>
      <c r="C157" s="8" t="s">
        <v>5618</v>
      </c>
      <c r="D157" s="1" t="s">
        <v>5618</v>
      </c>
      <c r="E157" s="8" t="s">
        <v>5618</v>
      </c>
      <c r="F157" s="1" t="s">
        <v>5618</v>
      </c>
      <c r="G157" s="24" t="s">
        <v>5774</v>
      </c>
      <c r="H157" s="24" t="s">
        <v>5774</v>
      </c>
      <c r="I157" s="24" t="s">
        <v>5774</v>
      </c>
      <c r="J157" s="24" t="s">
        <v>5774</v>
      </c>
      <c r="K157" s="8" t="e">
        <f>IF(#REF!&lt;&gt;L157,"","X")</f>
        <v>#REF!</v>
      </c>
      <c r="L157" s="1" t="s">
        <v>99</v>
      </c>
      <c r="M157" s="8" t="e">
        <f>IF(#REF!&lt;&gt;N157,"","X")</f>
        <v>#REF!</v>
      </c>
      <c r="N157" s="1" t="s">
        <v>99</v>
      </c>
      <c r="O157" s="94" t="s">
        <v>5401</v>
      </c>
    </row>
    <row r="158" spans="1:15" ht="25.5" customHeight="1" x14ac:dyDescent="0.3">
      <c r="A158" s="6"/>
      <c r="B158" s="7" t="s">
        <v>5775</v>
      </c>
      <c r="C158" s="8" t="s">
        <v>5618</v>
      </c>
      <c r="D158" s="1" t="s">
        <v>5618</v>
      </c>
      <c r="E158" s="8" t="s">
        <v>5618</v>
      </c>
      <c r="F158" s="1" t="s">
        <v>5618</v>
      </c>
      <c r="G158" s="24" t="s">
        <v>5618</v>
      </c>
      <c r="H158" s="24" t="s">
        <v>5618</v>
      </c>
      <c r="I158" s="24" t="s">
        <v>5618</v>
      </c>
      <c r="J158" s="24" t="s">
        <v>5618</v>
      </c>
      <c r="K158" s="8" t="e">
        <f>IF(#REF!&lt;&gt;L158,"","X")</f>
        <v>#REF!</v>
      </c>
      <c r="L158" s="1" t="s">
        <v>99</v>
      </c>
      <c r="M158" s="8" t="e">
        <f>IF(#REF!&lt;&gt;N158,"","X")</f>
        <v>#REF!</v>
      </c>
      <c r="N158" s="1" t="s">
        <v>99</v>
      </c>
      <c r="O158" s="94" t="s">
        <v>5401</v>
      </c>
    </row>
    <row r="159" spans="1:15" ht="25.5" customHeight="1" x14ac:dyDescent="0.3">
      <c r="A159" s="6"/>
      <c r="B159" s="7" t="s">
        <v>5776</v>
      </c>
      <c r="C159" s="8" t="s">
        <v>5618</v>
      </c>
      <c r="D159" s="1" t="s">
        <v>5618</v>
      </c>
      <c r="E159" s="8" t="s">
        <v>5618</v>
      </c>
      <c r="F159" s="1" t="s">
        <v>5618</v>
      </c>
      <c r="G159" s="24" t="s">
        <v>5618</v>
      </c>
      <c r="H159" s="24" t="s">
        <v>5618</v>
      </c>
      <c r="I159" s="24" t="s">
        <v>5618</v>
      </c>
      <c r="J159" s="24" t="s">
        <v>5618</v>
      </c>
      <c r="K159" s="8" t="e">
        <f>IF(#REF!&lt;&gt;L159,"","X")</f>
        <v>#REF!</v>
      </c>
      <c r="L159" s="1" t="s">
        <v>99</v>
      </c>
      <c r="M159" s="8" t="e">
        <f>IF(#REF!&lt;&gt;N159,"","X")</f>
        <v>#REF!</v>
      </c>
      <c r="N159" s="1" t="s">
        <v>99</v>
      </c>
      <c r="O159" s="94" t="s">
        <v>5401</v>
      </c>
    </row>
    <row r="160" spans="1:15" ht="25.5" customHeight="1" x14ac:dyDescent="0.3">
      <c r="A160" s="6"/>
      <c r="B160" s="7" t="s">
        <v>5609</v>
      </c>
      <c r="C160" s="8" t="s">
        <v>5618</v>
      </c>
      <c r="D160" s="1" t="s">
        <v>5618</v>
      </c>
      <c r="E160" s="8" t="s">
        <v>5618</v>
      </c>
      <c r="F160" s="1" t="s">
        <v>5618</v>
      </c>
      <c r="G160" s="24" t="s">
        <v>5618</v>
      </c>
      <c r="H160" s="24" t="s">
        <v>5618</v>
      </c>
      <c r="I160" s="24" t="s">
        <v>5514</v>
      </c>
      <c r="J160" s="24" t="s">
        <v>5618</v>
      </c>
      <c r="K160" s="8" t="e">
        <f>IF(#REF!&lt;&gt;L160,"","X")</f>
        <v>#REF!</v>
      </c>
      <c r="L160" s="1" t="s">
        <v>99</v>
      </c>
      <c r="M160" s="8" t="e">
        <f>IF(#REF!&lt;&gt;N160,"","X")</f>
        <v>#REF!</v>
      </c>
      <c r="N160" s="1" t="s">
        <v>99</v>
      </c>
      <c r="O160" s="94" t="s">
        <v>5401</v>
      </c>
    </row>
    <row r="161" spans="1:15" ht="25.5" customHeight="1" x14ac:dyDescent="0.3">
      <c r="A161" s="6"/>
      <c r="B161" s="7" t="s">
        <v>111</v>
      </c>
      <c r="C161" s="8" t="s">
        <v>5618</v>
      </c>
      <c r="D161" s="1" t="s">
        <v>5618</v>
      </c>
      <c r="E161" s="8" t="s">
        <v>5618</v>
      </c>
      <c r="F161" s="1" t="s">
        <v>5618</v>
      </c>
      <c r="G161" s="24" t="s">
        <v>5618</v>
      </c>
      <c r="H161" s="24" t="s">
        <v>5618</v>
      </c>
      <c r="I161" s="24" t="s">
        <v>5514</v>
      </c>
      <c r="J161" s="24" t="s">
        <v>5618</v>
      </c>
      <c r="K161" s="8" t="e">
        <f>IF(#REF!&lt;&gt;L161,"","X")</f>
        <v>#REF!</v>
      </c>
      <c r="L161" s="1" t="s">
        <v>99</v>
      </c>
      <c r="M161" s="8" t="e">
        <f>IF(#REF!&lt;&gt;N161,"","X")</f>
        <v>#REF!</v>
      </c>
      <c r="N161" s="1" t="s">
        <v>99</v>
      </c>
      <c r="O161" s="94" t="s">
        <v>5401</v>
      </c>
    </row>
    <row r="162" spans="1:15" ht="25.5" customHeight="1" x14ac:dyDescent="0.3">
      <c r="A162" s="6"/>
      <c r="B162" s="7" t="s">
        <v>5611</v>
      </c>
      <c r="C162" s="8" t="s">
        <v>5618</v>
      </c>
      <c r="D162" s="1" t="s">
        <v>5618</v>
      </c>
      <c r="E162" s="8" t="s">
        <v>5618</v>
      </c>
      <c r="F162" s="1" t="s">
        <v>5618</v>
      </c>
      <c r="G162" s="24" t="s">
        <v>5618</v>
      </c>
      <c r="H162" s="24" t="s">
        <v>5618</v>
      </c>
      <c r="I162" s="24" t="s">
        <v>5618</v>
      </c>
      <c r="J162" s="24" t="s">
        <v>5618</v>
      </c>
      <c r="K162" s="8" t="e">
        <f>IF(#REF!&lt;&gt;L162,"","X")</f>
        <v>#REF!</v>
      </c>
      <c r="L162" s="1" t="s">
        <v>99</v>
      </c>
      <c r="M162" s="8" t="e">
        <f>IF(#REF!&lt;&gt;N162,"","X")</f>
        <v>#REF!</v>
      </c>
      <c r="N162" s="1" t="s">
        <v>99</v>
      </c>
      <c r="O162" s="94" t="s">
        <v>5401</v>
      </c>
    </row>
    <row r="163" spans="1:15" ht="25.5" customHeight="1" x14ac:dyDescent="0.3">
      <c r="A163" s="6"/>
      <c r="B163" s="7" t="s">
        <v>5612</v>
      </c>
      <c r="C163" s="8" t="s">
        <v>5618</v>
      </c>
      <c r="D163" s="1" t="s">
        <v>5618</v>
      </c>
      <c r="E163" s="8" t="s">
        <v>5618</v>
      </c>
      <c r="F163" s="1" t="s">
        <v>5618</v>
      </c>
      <c r="G163" s="24" t="s">
        <v>5618</v>
      </c>
      <c r="H163" s="24" t="s">
        <v>5618</v>
      </c>
      <c r="I163" s="24" t="s">
        <v>5618</v>
      </c>
      <c r="J163" s="24" t="s">
        <v>5618</v>
      </c>
      <c r="K163" s="8" t="e">
        <f>IF(#REF!&lt;&gt;L163,"","X")</f>
        <v>#REF!</v>
      </c>
      <c r="L163" s="1" t="s">
        <v>99</v>
      </c>
      <c r="M163" s="8" t="e">
        <f>IF(#REF!&lt;&gt;N163,"","X")</f>
        <v>#REF!</v>
      </c>
      <c r="N163" s="1" t="s">
        <v>99</v>
      </c>
      <c r="O163" s="94" t="s">
        <v>5401</v>
      </c>
    </row>
    <row r="164" spans="1:15" ht="25.5" customHeight="1" x14ac:dyDescent="0.3">
      <c r="A164" s="6"/>
      <c r="B164" s="7" t="s">
        <v>5613</v>
      </c>
      <c r="C164" s="8" t="s">
        <v>5617</v>
      </c>
      <c r="D164" s="1" t="s">
        <v>5617</v>
      </c>
      <c r="E164" s="8" t="s">
        <v>5617</v>
      </c>
      <c r="F164" s="1" t="s">
        <v>5617</v>
      </c>
      <c r="G164" s="24" t="s">
        <v>5617</v>
      </c>
      <c r="H164" s="24" t="s">
        <v>5617</v>
      </c>
      <c r="I164" s="24" t="s">
        <v>5514</v>
      </c>
      <c r="J164" s="24" t="s">
        <v>5617</v>
      </c>
      <c r="K164" s="8" t="e">
        <f>IF(#REF!&lt;&gt;L164,"","X")</f>
        <v>#REF!</v>
      </c>
      <c r="L164" s="1" t="s">
        <v>99</v>
      </c>
      <c r="M164" s="8" t="e">
        <f>IF(#REF!&lt;&gt;N164,"","X")</f>
        <v>#REF!</v>
      </c>
      <c r="N164" s="1" t="s">
        <v>99</v>
      </c>
      <c r="O164" s="94" t="s">
        <v>5401</v>
      </c>
    </row>
    <row r="165" spans="1:15" ht="25.5" customHeight="1" x14ac:dyDescent="0.3">
      <c r="A165" s="6"/>
      <c r="B165" s="7" t="s">
        <v>154</v>
      </c>
      <c r="C165" s="8" t="s">
        <v>5618</v>
      </c>
      <c r="D165" s="1" t="s">
        <v>5618</v>
      </c>
      <c r="E165" s="8" t="s">
        <v>5618</v>
      </c>
      <c r="F165" s="1" t="s">
        <v>5618</v>
      </c>
      <c r="G165" s="24" t="s">
        <v>5618</v>
      </c>
      <c r="H165" s="24" t="s">
        <v>5618</v>
      </c>
      <c r="I165" s="24" t="s">
        <v>5618</v>
      </c>
      <c r="J165" s="24" t="s">
        <v>5618</v>
      </c>
      <c r="K165" s="8" t="e">
        <f>IF(#REF!&lt;&gt;L165,"","X")</f>
        <v>#REF!</v>
      </c>
      <c r="L165" s="1" t="s">
        <v>99</v>
      </c>
      <c r="M165" s="8" t="e">
        <f>IF(#REF!&lt;&gt;N165,"","X")</f>
        <v>#REF!</v>
      </c>
      <c r="N165" s="1" t="s">
        <v>99</v>
      </c>
      <c r="O165" s="94" t="s">
        <v>5401</v>
      </c>
    </row>
    <row r="166" spans="1:15" ht="25.5" customHeight="1" x14ac:dyDescent="0.3">
      <c r="A166" s="6"/>
      <c r="B166" s="7" t="s">
        <v>5614</v>
      </c>
      <c r="C166" s="8" t="s">
        <v>5617</v>
      </c>
      <c r="D166" s="1" t="s">
        <v>5617</v>
      </c>
      <c r="E166" s="8" t="s">
        <v>5617</v>
      </c>
      <c r="F166" s="1" t="s">
        <v>5617</v>
      </c>
      <c r="G166" s="24" t="s">
        <v>5617</v>
      </c>
      <c r="H166" s="24" t="s">
        <v>5617</v>
      </c>
      <c r="I166" s="24" t="s">
        <v>5617</v>
      </c>
      <c r="J166" s="24" t="s">
        <v>5617</v>
      </c>
      <c r="K166" s="8" t="e">
        <f>IF(#REF!&lt;&gt;L166,"","X")</f>
        <v>#REF!</v>
      </c>
      <c r="L166" s="1" t="s">
        <v>100</v>
      </c>
      <c r="M166" s="8" t="e">
        <f>IF(#REF!&lt;&gt;N166,"","X")</f>
        <v>#REF!</v>
      </c>
      <c r="N166" s="1" t="s">
        <v>100</v>
      </c>
      <c r="O166" s="94" t="s">
        <v>5401</v>
      </c>
    </row>
    <row r="167" spans="1:15" ht="25.5" customHeight="1" x14ac:dyDescent="0.3">
      <c r="A167" s="6"/>
      <c r="B167" s="7" t="s">
        <v>5616</v>
      </c>
      <c r="C167" s="8" t="s">
        <v>5617</v>
      </c>
      <c r="D167" s="1" t="s">
        <v>5617</v>
      </c>
      <c r="E167" s="8" t="s">
        <v>5617</v>
      </c>
      <c r="F167" s="1" t="s">
        <v>5617</v>
      </c>
      <c r="G167" s="24" t="s">
        <v>5617</v>
      </c>
      <c r="H167" s="24" t="s">
        <v>5617</v>
      </c>
      <c r="I167" s="24" t="s">
        <v>5617</v>
      </c>
      <c r="J167" s="24" t="s">
        <v>5617</v>
      </c>
      <c r="K167" s="8" t="e">
        <f>IF(#REF!&lt;&gt;L167,"","X")</f>
        <v>#REF!</v>
      </c>
      <c r="L167" s="1" t="s">
        <v>99</v>
      </c>
      <c r="M167" s="8" t="e">
        <f>IF(#REF!&lt;&gt;N167,"","X")</f>
        <v>#REF!</v>
      </c>
      <c r="N167" s="1" t="s">
        <v>99</v>
      </c>
      <c r="O167" s="94" t="s">
        <v>5401</v>
      </c>
    </row>
    <row r="168" spans="1:15" ht="15.6" x14ac:dyDescent="0.3">
      <c r="A168" s="6"/>
      <c r="C168" s="8"/>
      <c r="O168" s="184"/>
    </row>
    <row r="169" spans="1:15" ht="25.5" customHeight="1" x14ac:dyDescent="0.3">
      <c r="A169" s="6"/>
      <c r="B169" s="16" t="s">
        <v>81</v>
      </c>
      <c r="C169" s="16" t="e">
        <f>IF(#REF!&lt;&gt;D169,"","X")</f>
        <v>#REF!</v>
      </c>
      <c r="D169" s="16"/>
      <c r="E169" s="16" t="e">
        <f>IF(#REF!&lt;&gt;F169,"","X")</f>
        <v>#REF!</v>
      </c>
      <c r="F169" s="16"/>
      <c r="G169" s="16"/>
      <c r="H169" s="16"/>
      <c r="I169" s="16"/>
      <c r="J169" s="16"/>
      <c r="K169" s="16" t="e">
        <f>IF(#REF!&lt;&gt;L169,"","X")</f>
        <v>#REF!</v>
      </c>
      <c r="L169" s="16"/>
      <c r="M169" s="8" t="e">
        <f>IF(#REF!&lt;&gt;N169,"","X")</f>
        <v>#REF!</v>
      </c>
      <c r="N169" s="1"/>
      <c r="O169" s="16"/>
    </row>
    <row r="170" spans="1:15" ht="25.5" customHeight="1" x14ac:dyDescent="0.3">
      <c r="A170" s="153" t="s">
        <v>5508</v>
      </c>
      <c r="B170" s="11" t="s">
        <v>82</v>
      </c>
      <c r="C170" s="8" t="s">
        <v>5619</v>
      </c>
      <c r="D170" s="1" t="s">
        <v>5619</v>
      </c>
      <c r="E170" s="8" t="s">
        <v>5619</v>
      </c>
      <c r="F170" s="1" t="s">
        <v>5619</v>
      </c>
      <c r="G170" s="24" t="s">
        <v>5619</v>
      </c>
      <c r="H170" s="24" t="s">
        <v>5619</v>
      </c>
      <c r="I170" s="24" t="s">
        <v>5619</v>
      </c>
      <c r="J170" s="24" t="s">
        <v>5619</v>
      </c>
      <c r="K170" s="8" t="e">
        <f>IF(#REF!&lt;&gt;L170,"","X")</f>
        <v>#REF!</v>
      </c>
      <c r="L170" s="1" t="s">
        <v>83</v>
      </c>
      <c r="M170" s="8" t="e">
        <f>IF(#REF!&lt;&gt;N170,"","X")</f>
        <v>#REF!</v>
      </c>
      <c r="N170" s="1" t="s">
        <v>83</v>
      </c>
      <c r="O170" s="94" t="s">
        <v>5401</v>
      </c>
    </row>
    <row r="171" spans="1:15" ht="25.5" customHeight="1" x14ac:dyDescent="0.3">
      <c r="A171" s="153" t="s">
        <v>5508</v>
      </c>
      <c r="B171" s="11" t="s">
        <v>5620</v>
      </c>
      <c r="C171" s="8" t="s">
        <v>5567</v>
      </c>
      <c r="D171" s="1" t="s">
        <v>5567</v>
      </c>
      <c r="E171" s="8" t="s">
        <v>5567</v>
      </c>
      <c r="F171" s="1" t="s">
        <v>5567</v>
      </c>
      <c r="G171" s="24" t="s">
        <v>5567</v>
      </c>
      <c r="H171" s="24" t="s">
        <v>5567</v>
      </c>
      <c r="I171" s="24" t="s">
        <v>5567</v>
      </c>
      <c r="J171" s="24" t="s">
        <v>5567</v>
      </c>
      <c r="K171" s="8" t="e">
        <f>IF(#REF!&lt;&gt;L171,"","X")</f>
        <v>#REF!</v>
      </c>
      <c r="L171" s="1" t="s">
        <v>83</v>
      </c>
      <c r="M171" s="8" t="e">
        <f>IF(#REF!&lt;&gt;N171,"","X")</f>
        <v>#REF!</v>
      </c>
      <c r="N171" s="1" t="s">
        <v>83</v>
      </c>
      <c r="O171" s="94" t="s">
        <v>5401</v>
      </c>
    </row>
    <row r="172" spans="1:15" ht="25.5" customHeight="1" x14ac:dyDescent="0.3">
      <c r="A172" s="153" t="s">
        <v>5508</v>
      </c>
      <c r="B172" s="11" t="s">
        <v>5621</v>
      </c>
      <c r="C172" s="8" t="s">
        <v>5622</v>
      </c>
      <c r="D172" s="1" t="s">
        <v>5622</v>
      </c>
      <c r="E172" s="8" t="s">
        <v>5622</v>
      </c>
      <c r="F172" s="1" t="s">
        <v>5622</v>
      </c>
      <c r="G172" s="24" t="s">
        <v>5622</v>
      </c>
      <c r="H172" s="24" t="s">
        <v>5622</v>
      </c>
      <c r="I172" s="24" t="s">
        <v>5622</v>
      </c>
      <c r="J172" s="24" t="s">
        <v>5622</v>
      </c>
      <c r="K172" s="8" t="e">
        <f>IF(#REF!&lt;&gt;L172,"","X")</f>
        <v>#REF!</v>
      </c>
      <c r="L172" s="1" t="s">
        <v>83</v>
      </c>
      <c r="M172" s="8" t="e">
        <f>IF(#REF!&lt;&gt;N172,"","X")</f>
        <v>#REF!</v>
      </c>
      <c r="N172" s="1" t="s">
        <v>83</v>
      </c>
      <c r="O172" s="94" t="s">
        <v>5401</v>
      </c>
    </row>
    <row r="173" spans="1:15" ht="25.5" customHeight="1" x14ac:dyDescent="0.3">
      <c r="A173" s="153" t="s">
        <v>5508</v>
      </c>
      <c r="B173" s="14" t="s">
        <v>5653</v>
      </c>
      <c r="C173" s="166"/>
      <c r="D173" s="167"/>
      <c r="E173" s="166"/>
      <c r="F173" s="167"/>
      <c r="G173" s="165"/>
      <c r="H173" s="165"/>
      <c r="I173" s="165"/>
      <c r="J173" s="165"/>
      <c r="K173" s="166"/>
      <c r="L173" s="167"/>
      <c r="M173" s="166"/>
      <c r="N173" s="167"/>
      <c r="O173" s="168"/>
    </row>
    <row r="174" spans="1:15" ht="25.5" customHeight="1" x14ac:dyDescent="0.3">
      <c r="A174" s="153" t="s">
        <v>5508</v>
      </c>
      <c r="B174" s="169" t="s">
        <v>5656</v>
      </c>
      <c r="C174" s="8" t="s">
        <v>5654</v>
      </c>
      <c r="D174" s="1" t="s">
        <v>5654</v>
      </c>
      <c r="E174" s="8" t="s">
        <v>5654</v>
      </c>
      <c r="F174" s="1" t="s">
        <v>5654</v>
      </c>
      <c r="G174" s="24" t="s">
        <v>5514</v>
      </c>
      <c r="H174" s="24" t="s">
        <v>5654</v>
      </c>
      <c r="I174" s="24" t="s">
        <v>5654</v>
      </c>
      <c r="J174" s="24" t="s">
        <v>5654</v>
      </c>
      <c r="K174" s="8" t="e">
        <f>IF(#REF!&lt;&gt;L174,"","X")</f>
        <v>#REF!</v>
      </c>
      <c r="L174" s="1" t="s">
        <v>83</v>
      </c>
      <c r="M174" s="8" t="e">
        <f>IF(#REF!&lt;&gt;N174,"","X")</f>
        <v>#REF!</v>
      </c>
      <c r="N174" s="1" t="s">
        <v>83</v>
      </c>
      <c r="O174" s="94" t="s">
        <v>5401</v>
      </c>
    </row>
    <row r="175" spans="1:15" ht="25.5" customHeight="1" x14ac:dyDescent="0.3">
      <c r="A175" s="153" t="s">
        <v>5508</v>
      </c>
      <c r="B175" s="169" t="s">
        <v>5657</v>
      </c>
      <c r="C175" s="8" t="s">
        <v>5654</v>
      </c>
      <c r="D175" s="1" t="s">
        <v>5654</v>
      </c>
      <c r="E175" s="8" t="s">
        <v>5654</v>
      </c>
      <c r="F175" s="1" t="s">
        <v>5654</v>
      </c>
      <c r="G175" s="24" t="s">
        <v>5654</v>
      </c>
      <c r="H175" s="24" t="s">
        <v>5654</v>
      </c>
      <c r="I175" s="24" t="s">
        <v>5654</v>
      </c>
      <c r="J175" s="24" t="s">
        <v>5654</v>
      </c>
      <c r="K175" s="8" t="e">
        <f>IF(#REF!&lt;&gt;L175,"","X")</f>
        <v>#REF!</v>
      </c>
      <c r="L175" s="1" t="s">
        <v>83</v>
      </c>
      <c r="M175" s="8" t="e">
        <f>IF(#REF!&lt;&gt;N175,"","X")</f>
        <v>#REF!</v>
      </c>
      <c r="N175" s="1" t="s">
        <v>83</v>
      </c>
      <c r="O175" s="94" t="s">
        <v>5401</v>
      </c>
    </row>
    <row r="176" spans="1:15" ht="25.5" customHeight="1" x14ac:dyDescent="0.3">
      <c r="A176" s="153"/>
      <c r="B176" s="169" t="s">
        <v>5661</v>
      </c>
      <c r="C176" s="24" t="s">
        <v>5654</v>
      </c>
      <c r="D176" s="24" t="s">
        <v>5654</v>
      </c>
      <c r="E176" s="24" t="s">
        <v>5654</v>
      </c>
      <c r="F176" s="24" t="s">
        <v>5654</v>
      </c>
      <c r="G176" s="24" t="s">
        <v>5654</v>
      </c>
      <c r="H176" s="24" t="s">
        <v>5654</v>
      </c>
      <c r="I176" s="24" t="s">
        <v>5654</v>
      </c>
      <c r="J176" s="24" t="s">
        <v>5654</v>
      </c>
      <c r="K176" s="8"/>
      <c r="L176" s="1"/>
      <c r="M176" s="8"/>
      <c r="N176" s="1"/>
      <c r="O176" s="94" t="s">
        <v>5401</v>
      </c>
    </row>
    <row r="177" spans="1:15" ht="25.5" customHeight="1" x14ac:dyDescent="0.3">
      <c r="A177" s="153"/>
      <c r="B177" s="169" t="s">
        <v>5662</v>
      </c>
      <c r="C177" s="24" t="s">
        <v>5663</v>
      </c>
      <c r="D177" s="24" t="s">
        <v>5663</v>
      </c>
      <c r="E177" s="24" t="s">
        <v>5663</v>
      </c>
      <c r="F177" s="24" t="s">
        <v>5663</v>
      </c>
      <c r="G177" s="24" t="s">
        <v>5663</v>
      </c>
      <c r="H177" s="24" t="s">
        <v>5663</v>
      </c>
      <c r="I177" s="24" t="s">
        <v>5663</v>
      </c>
      <c r="J177" s="24" t="s">
        <v>5663</v>
      </c>
      <c r="K177" s="8"/>
      <c r="L177" s="1"/>
      <c r="M177" s="8"/>
      <c r="N177" s="1"/>
      <c r="O177" s="94" t="s">
        <v>5401</v>
      </c>
    </row>
    <row r="178" spans="1:15" ht="25.5" customHeight="1" x14ac:dyDescent="0.3">
      <c r="A178" s="153"/>
      <c r="B178" s="169" t="s">
        <v>5678</v>
      </c>
      <c r="C178" s="24" t="s">
        <v>5663</v>
      </c>
      <c r="D178" s="24" t="s">
        <v>5663</v>
      </c>
      <c r="E178" s="24" t="s">
        <v>5663</v>
      </c>
      <c r="F178" s="24" t="s">
        <v>5663</v>
      </c>
      <c r="G178" s="24" t="s">
        <v>5663</v>
      </c>
      <c r="H178" s="24" t="s">
        <v>5663</v>
      </c>
      <c r="I178" s="24" t="s">
        <v>5663</v>
      </c>
      <c r="J178" s="24" t="s">
        <v>5663</v>
      </c>
      <c r="K178" s="8"/>
      <c r="L178" s="1"/>
      <c r="M178" s="8"/>
      <c r="N178" s="1"/>
      <c r="O178" s="94" t="s">
        <v>5401</v>
      </c>
    </row>
    <row r="179" spans="1:15" ht="25.5" customHeight="1" x14ac:dyDescent="0.3">
      <c r="A179" s="153" t="s">
        <v>5508</v>
      </c>
      <c r="B179" s="169" t="s">
        <v>5658</v>
      </c>
      <c r="C179" s="8" t="s">
        <v>5654</v>
      </c>
      <c r="D179" s="1" t="s">
        <v>5654</v>
      </c>
      <c r="E179" s="8" t="s">
        <v>5654</v>
      </c>
      <c r="F179" s="1" t="s">
        <v>5654</v>
      </c>
      <c r="G179" s="24" t="s">
        <v>5654</v>
      </c>
      <c r="H179" s="24" t="s">
        <v>5654</v>
      </c>
      <c r="I179" s="24" t="s">
        <v>5654</v>
      </c>
      <c r="J179" s="24" t="s">
        <v>5654</v>
      </c>
      <c r="K179" s="8" t="e">
        <f>IF(#REF!&lt;&gt;L179,"","X")</f>
        <v>#REF!</v>
      </c>
      <c r="L179" s="1" t="s">
        <v>83</v>
      </c>
      <c r="M179" s="8" t="e">
        <f>IF(#REF!&lt;&gt;N179,"","X")</f>
        <v>#REF!</v>
      </c>
      <c r="N179" s="1" t="s">
        <v>83</v>
      </c>
      <c r="O179" s="94" t="s">
        <v>5401</v>
      </c>
    </row>
    <row r="180" spans="1:15" ht="25.5" customHeight="1" x14ac:dyDescent="0.3">
      <c r="A180" s="153" t="s">
        <v>5508</v>
      </c>
      <c r="B180" s="169" t="s">
        <v>5659</v>
      </c>
      <c r="C180" s="8" t="s">
        <v>5654</v>
      </c>
      <c r="D180" s="1" t="s">
        <v>5654</v>
      </c>
      <c r="E180" s="8" t="s">
        <v>5654</v>
      </c>
      <c r="F180" s="1" t="s">
        <v>5654</v>
      </c>
      <c r="G180" s="24" t="s">
        <v>5514</v>
      </c>
      <c r="H180" s="24" t="s">
        <v>5654</v>
      </c>
      <c r="I180" s="24" t="s">
        <v>5654</v>
      </c>
      <c r="J180" s="24" t="s">
        <v>5654</v>
      </c>
      <c r="K180" s="8" t="e">
        <f>IF(#REF!&lt;&gt;L180,"","X")</f>
        <v>#REF!</v>
      </c>
      <c r="L180" s="1" t="s">
        <v>83</v>
      </c>
      <c r="M180" s="8" t="e">
        <f>IF(#REF!&lt;&gt;N180,"","X")</f>
        <v>#REF!</v>
      </c>
      <c r="N180" s="1" t="s">
        <v>83</v>
      </c>
      <c r="O180" s="94" t="s">
        <v>5401</v>
      </c>
    </row>
    <row r="181" spans="1:15" ht="25.5" customHeight="1" x14ac:dyDescent="0.3">
      <c r="A181" s="153" t="s">
        <v>5508</v>
      </c>
      <c r="B181" s="169" t="s">
        <v>5660</v>
      </c>
      <c r="C181" s="8" t="s">
        <v>5655</v>
      </c>
      <c r="D181" s="1" t="s">
        <v>5655</v>
      </c>
      <c r="E181" s="8" t="s">
        <v>5655</v>
      </c>
      <c r="F181" s="1" t="s">
        <v>5655</v>
      </c>
      <c r="G181" s="24" t="s">
        <v>5655</v>
      </c>
      <c r="H181" s="24" t="s">
        <v>5655</v>
      </c>
      <c r="I181" s="24" t="s">
        <v>5655</v>
      </c>
      <c r="J181" s="24" t="s">
        <v>5655</v>
      </c>
      <c r="K181" s="8" t="e">
        <f>IF(#REF!&lt;&gt;L181,"","X")</f>
        <v>#REF!</v>
      </c>
      <c r="L181" s="1" t="s">
        <v>83</v>
      </c>
      <c r="M181" s="8" t="e">
        <f>IF(#REF!&lt;&gt;N181,"","X")</f>
        <v>#REF!</v>
      </c>
      <c r="N181" s="1" t="s">
        <v>83</v>
      </c>
      <c r="O181" s="94" t="s">
        <v>5401</v>
      </c>
    </row>
    <row r="182" spans="1:15" ht="15.6" x14ac:dyDescent="0.3">
      <c r="A182" s="6"/>
      <c r="C182" s="8"/>
      <c r="O182" s="184"/>
    </row>
    <row r="183" spans="1:15" ht="25.5" customHeight="1" x14ac:dyDescent="0.3">
      <c r="A183" s="6"/>
      <c r="B183" s="16" t="s">
        <v>5820</v>
      </c>
      <c r="C183" s="8"/>
      <c r="D183" s="1"/>
      <c r="F183" s="1"/>
      <c r="G183" s="16"/>
      <c r="H183" s="16"/>
      <c r="I183" s="16"/>
      <c r="J183" s="16"/>
      <c r="L183" s="1"/>
      <c r="N183" s="1"/>
      <c r="O183" s="150"/>
    </row>
    <row r="184" spans="1:15" ht="245.1" customHeight="1" x14ac:dyDescent="0.3">
      <c r="A184" s="208"/>
      <c r="B184" s="11" t="s">
        <v>5821</v>
      </c>
      <c r="C184" s="8" t="s">
        <v>5693</v>
      </c>
      <c r="D184" s="1" t="s">
        <v>5693</v>
      </c>
      <c r="E184" s="8" t="s">
        <v>5693</v>
      </c>
      <c r="F184" s="1" t="s">
        <v>5693</v>
      </c>
      <c r="G184" s="175" t="s">
        <v>5624</v>
      </c>
      <c r="H184" s="175" t="s">
        <v>5624</v>
      </c>
      <c r="I184" s="175" t="s">
        <v>5624</v>
      </c>
      <c r="J184" s="175" t="s">
        <v>5624</v>
      </c>
      <c r="K184" s="8" t="e">
        <f>IF(#REF!&lt;&gt;L184,"","X")</f>
        <v>#REF!</v>
      </c>
      <c r="L184" s="1" t="s">
        <v>5432</v>
      </c>
      <c r="M184" s="8" t="e">
        <f>IF(#REF!&lt;&gt;N184,"","X")</f>
        <v>#REF!</v>
      </c>
      <c r="N184" s="1" t="s">
        <v>5432</v>
      </c>
      <c r="O184" s="94" t="s">
        <v>5401</v>
      </c>
    </row>
    <row r="185" spans="1:15" ht="15.6" x14ac:dyDescent="0.3">
      <c r="A185" s="6"/>
      <c r="C185" s="8"/>
      <c r="O185" s="184"/>
    </row>
    <row r="186" spans="1:15" ht="25.5" customHeight="1" x14ac:dyDescent="0.3">
      <c r="A186" s="6"/>
      <c r="B186" s="16" t="s">
        <v>5630</v>
      </c>
      <c r="C186" s="8"/>
      <c r="D186" s="1"/>
      <c r="F186" s="1"/>
      <c r="G186" s="16"/>
      <c r="H186" s="16"/>
      <c r="I186" s="16"/>
      <c r="J186" s="16"/>
      <c r="L186" s="1"/>
      <c r="N186" s="1"/>
      <c r="O186" s="150"/>
    </row>
    <row r="187" spans="1:15" ht="62.25" customHeight="1" x14ac:dyDescent="0.3">
      <c r="A187" s="6"/>
      <c r="B187" s="14" t="s">
        <v>5752</v>
      </c>
      <c r="C187" s="8" t="s">
        <v>5693</v>
      </c>
      <c r="D187" s="1" t="s">
        <v>5693</v>
      </c>
      <c r="E187" s="8" t="s">
        <v>5693</v>
      </c>
      <c r="F187" s="1" t="s">
        <v>5693</v>
      </c>
      <c r="G187" s="175" t="s">
        <v>5750</v>
      </c>
      <c r="H187" s="175" t="s">
        <v>5750</v>
      </c>
      <c r="I187" s="175" t="s">
        <v>5750</v>
      </c>
      <c r="J187" s="175" t="s">
        <v>5750</v>
      </c>
      <c r="K187" s="8" t="e">
        <f>IF(#REF!&lt;&gt;L187,"","X")</f>
        <v>#REF!</v>
      </c>
      <c r="L187" s="1" t="s">
        <v>5432</v>
      </c>
      <c r="M187" s="8" t="e">
        <f>IF(#REF!&lt;&gt;N187,"","X")</f>
        <v>#REF!</v>
      </c>
      <c r="N187" s="1" t="s">
        <v>5432</v>
      </c>
      <c r="O187" s="94" t="s">
        <v>5401</v>
      </c>
    </row>
    <row r="188" spans="1:15" ht="25.5" customHeight="1" x14ac:dyDescent="0.3">
      <c r="A188" s="6"/>
      <c r="B188" s="14" t="s">
        <v>5699</v>
      </c>
      <c r="C188" s="8" t="s">
        <v>5624</v>
      </c>
      <c r="D188" s="1" t="s">
        <v>5624</v>
      </c>
      <c r="E188" s="8" t="s">
        <v>5624</v>
      </c>
      <c r="F188" s="1" t="s">
        <v>5624</v>
      </c>
      <c r="G188" s="24" t="s">
        <v>5624</v>
      </c>
      <c r="H188" s="24" t="s">
        <v>5624</v>
      </c>
      <c r="I188" s="24" t="s">
        <v>5624</v>
      </c>
      <c r="J188" s="24" t="s">
        <v>5624</v>
      </c>
      <c r="K188" s="8" t="e">
        <f>IF(#REF!&lt;&gt;L188,"","X")</f>
        <v>#REF!</v>
      </c>
      <c r="L188" s="1" t="s">
        <v>5433</v>
      </c>
      <c r="M188" s="8" t="e">
        <f>IF(#REF!&lt;&gt;N188,"","X")</f>
        <v>#REF!</v>
      </c>
      <c r="N188" s="1" t="s">
        <v>5433</v>
      </c>
      <c r="O188" s="94" t="s">
        <v>5401</v>
      </c>
    </row>
    <row r="189" spans="1:15" ht="25.5" customHeight="1" x14ac:dyDescent="0.3">
      <c r="A189" s="6"/>
      <c r="B189" s="14" t="s">
        <v>5623</v>
      </c>
      <c r="C189" s="8" t="s">
        <v>5624</v>
      </c>
      <c r="D189" s="1" t="s">
        <v>5624</v>
      </c>
      <c r="E189" s="8" t="s">
        <v>5624</v>
      </c>
      <c r="F189" s="1" t="s">
        <v>5624</v>
      </c>
      <c r="G189" s="24" t="s">
        <v>5624</v>
      </c>
      <c r="H189" s="24" t="s">
        <v>5624</v>
      </c>
      <c r="I189" s="24" t="s">
        <v>5624</v>
      </c>
      <c r="J189" s="24" t="s">
        <v>5624</v>
      </c>
      <c r="K189" s="8" t="e">
        <f>IF(#REF!&lt;&gt;L189,"","X")</f>
        <v>#REF!</v>
      </c>
      <c r="L189" s="1" t="s">
        <v>33</v>
      </c>
      <c r="M189" s="8" t="e">
        <f>IF(#REF!&lt;&gt;N189,"","X")</f>
        <v>#REF!</v>
      </c>
      <c r="N189" s="1" t="s">
        <v>33</v>
      </c>
      <c r="O189" s="94" t="s">
        <v>5401</v>
      </c>
    </row>
    <row r="190" spans="1:15" ht="25.5" customHeight="1" x14ac:dyDescent="0.3">
      <c r="A190" s="6"/>
      <c r="B190" s="14" t="s">
        <v>5809</v>
      </c>
      <c r="C190" s="8" t="s">
        <v>5624</v>
      </c>
      <c r="D190" s="1" t="s">
        <v>5624</v>
      </c>
      <c r="E190" s="8" t="s">
        <v>5624</v>
      </c>
      <c r="F190" s="1" t="s">
        <v>5624</v>
      </c>
      <c r="G190" s="24" t="s">
        <v>5698</v>
      </c>
      <c r="H190" s="24" t="s">
        <v>5698</v>
      </c>
      <c r="I190" s="24" t="s">
        <v>5698</v>
      </c>
      <c r="J190" s="24" t="s">
        <v>5698</v>
      </c>
      <c r="K190" s="8" t="e">
        <f>IF(#REF!&lt;&gt;L190,"","X")</f>
        <v>#REF!</v>
      </c>
      <c r="L190" s="1" t="s">
        <v>33</v>
      </c>
      <c r="M190" s="8" t="e">
        <f>IF(#REF!&lt;&gt;N190,"","X")</f>
        <v>#REF!</v>
      </c>
      <c r="N190" s="1" t="s">
        <v>33</v>
      </c>
      <c r="O190" s="94" t="s">
        <v>5401</v>
      </c>
    </row>
    <row r="191" spans="1:15" ht="15.6" x14ac:dyDescent="0.3">
      <c r="A191" s="6"/>
      <c r="C191" s="8"/>
      <c r="O191" s="184"/>
    </row>
    <row r="192" spans="1:15" ht="15.6" x14ac:dyDescent="0.3">
      <c r="A192" s="6"/>
      <c r="B192" s="15" t="s">
        <v>5631</v>
      </c>
      <c r="C192" s="96"/>
      <c r="D192" s="96"/>
      <c r="E192" s="96"/>
      <c r="F192" s="96"/>
      <c r="G192" s="95"/>
      <c r="H192" s="95"/>
      <c r="I192" s="95"/>
      <c r="J192" s="95"/>
      <c r="K192" s="95"/>
      <c r="L192" s="95"/>
      <c r="M192" s="95"/>
      <c r="N192" s="95"/>
      <c r="O192" s="95"/>
    </row>
    <row r="193" spans="1:15" ht="17.399999999999999" x14ac:dyDescent="0.3">
      <c r="A193" s="6"/>
      <c r="B193" s="38" t="s">
        <v>5625</v>
      </c>
      <c r="C193" s="142"/>
      <c r="D193" s="142"/>
      <c r="E193" s="142"/>
      <c r="F193" s="142"/>
      <c r="G193" s="142"/>
      <c r="H193" s="142"/>
      <c r="I193" s="142"/>
      <c r="J193" s="142"/>
      <c r="K193" s="142"/>
      <c r="L193" s="142"/>
      <c r="M193" s="142"/>
      <c r="N193" s="142"/>
      <c r="O193" s="142"/>
    </row>
    <row r="194" spans="1:15" ht="17.399999999999999" x14ac:dyDescent="0.3">
      <c r="A194" s="6"/>
      <c r="B194" s="38" t="s">
        <v>93</v>
      </c>
      <c r="C194" s="142"/>
      <c r="D194" s="142"/>
      <c r="E194" s="142"/>
      <c r="F194" s="142"/>
      <c r="G194" s="142"/>
      <c r="H194" s="142"/>
      <c r="I194" s="142"/>
      <c r="J194" s="142"/>
      <c r="K194" s="142"/>
      <c r="L194" s="142"/>
      <c r="M194" s="142"/>
      <c r="N194" s="142"/>
      <c r="O194" s="142"/>
    </row>
    <row r="195" spans="1:15" ht="17.399999999999999" x14ac:dyDescent="0.3">
      <c r="A195" s="6"/>
      <c r="B195" s="38" t="s">
        <v>94</v>
      </c>
      <c r="C195" s="142"/>
      <c r="D195" s="142"/>
      <c r="E195" s="142"/>
      <c r="F195" s="142"/>
      <c r="G195" s="142"/>
      <c r="H195" s="142"/>
      <c r="I195" s="142"/>
      <c r="J195" s="142"/>
      <c r="K195" s="142"/>
      <c r="L195" s="142"/>
      <c r="M195" s="142"/>
      <c r="N195" s="142"/>
      <c r="O195" s="142"/>
    </row>
    <row r="196" spans="1:15" ht="17.399999999999999" x14ac:dyDescent="0.3">
      <c r="A196" s="6"/>
      <c r="B196" s="38" t="s">
        <v>5626</v>
      </c>
      <c r="C196" s="142"/>
      <c r="D196" s="142"/>
      <c r="E196" s="142"/>
      <c r="F196" s="142"/>
      <c r="G196" s="142"/>
      <c r="H196" s="142"/>
      <c r="I196" s="142"/>
      <c r="J196" s="142"/>
      <c r="K196" s="142"/>
      <c r="L196" s="142"/>
      <c r="M196" s="142"/>
      <c r="N196" s="142"/>
      <c r="O196" s="142"/>
    </row>
    <row r="197" spans="1:15" ht="30" x14ac:dyDescent="0.3">
      <c r="A197" s="6"/>
      <c r="B197" s="38" t="s">
        <v>5627</v>
      </c>
      <c r="C197" s="143"/>
      <c r="D197" s="143"/>
      <c r="E197" s="143"/>
      <c r="F197" s="143"/>
      <c r="G197" s="143"/>
      <c r="H197" s="143"/>
      <c r="I197" s="143"/>
      <c r="J197" s="143"/>
      <c r="K197" s="143"/>
      <c r="L197" s="143"/>
      <c r="M197" s="143"/>
      <c r="N197" s="143"/>
      <c r="O197" s="143"/>
    </row>
    <row r="198" spans="1:15" ht="15.6" x14ac:dyDescent="0.3">
      <c r="D198" s="1"/>
    </row>
    <row r="199" spans="1:15" ht="15.6" x14ac:dyDescent="0.3">
      <c r="D199" s="1"/>
    </row>
    <row r="201" spans="1:15" ht="15.6" x14ac:dyDescent="0.3">
      <c r="D201" s="1"/>
    </row>
    <row r="202" spans="1:15" ht="15.6" x14ac:dyDescent="0.3">
      <c r="D202" s="1"/>
    </row>
    <row r="203" spans="1:15" ht="15.6" x14ac:dyDescent="0.3">
      <c r="D203" s="1"/>
    </row>
    <row r="204" spans="1:15" ht="15.6" x14ac:dyDescent="0.3">
      <c r="D204" s="1"/>
    </row>
    <row r="205" spans="1:15" ht="15.6" x14ac:dyDescent="0.3">
      <c r="D205" s="1"/>
    </row>
    <row r="206" spans="1:15" ht="15.6" x14ac:dyDescent="0.3">
      <c r="D206" s="1"/>
    </row>
    <row r="208" spans="1:15" ht="15.6" x14ac:dyDescent="0.3">
      <c r="D208" s="1"/>
    </row>
    <row r="209" spans="4:4" x14ac:dyDescent="0.3">
      <c r="D209"/>
    </row>
    <row r="210" spans="4:4" x14ac:dyDescent="0.3">
      <c r="D210"/>
    </row>
    <row r="1023" spans="18:18" x14ac:dyDescent="0.3">
      <c r="R1023">
        <v>1000</v>
      </c>
    </row>
    <row r="1024" spans="18:18" x14ac:dyDescent="0.3">
      <c r="R1024">
        <v>1001</v>
      </c>
    </row>
    <row r="1025" spans="18:18" x14ac:dyDescent="0.3">
      <c r="R1025">
        <v>1002</v>
      </c>
    </row>
  </sheetData>
  <protectedRanges>
    <protectedRange sqref="G189:J190 G187:J187" name="Bereich1"/>
    <protectedRange sqref="G188:J188" name="Bereich1_3"/>
    <protectedRange sqref="O192 C192:J192" name="Bereich1_5"/>
    <protectedRange sqref="G184" name="Bereich1_1"/>
    <protectedRange sqref="H184" name="Bereich1_2"/>
    <protectedRange sqref="I184" name="Bereich1_4"/>
    <protectedRange sqref="J184" name="Bereich1_6"/>
  </protectedRanges>
  <mergeCells count="2">
    <mergeCell ref="B4:B5"/>
    <mergeCell ref="B2:O2"/>
  </mergeCells>
  <conditionalFormatting sqref="C55:H59">
    <cfRule type="expression" dxfId="123" priority="56">
      <formula>$C55="X"</formula>
    </cfRule>
  </conditionalFormatting>
  <conditionalFormatting sqref="C93:J93">
    <cfRule type="expression" dxfId="122" priority="24">
      <formula>$C93="X"</formula>
    </cfRule>
  </conditionalFormatting>
  <conditionalFormatting sqref="C176:J178">
    <cfRule type="expression" dxfId="121" priority="34">
      <formula>$C176="X"</formula>
    </cfRule>
  </conditionalFormatting>
  <conditionalFormatting sqref="G9">
    <cfRule type="expression" dxfId="120" priority="116">
      <formula>$C9="X"</formula>
    </cfRule>
  </conditionalFormatting>
  <conditionalFormatting sqref="G42:G43">
    <cfRule type="expression" dxfId="119" priority="115">
      <formula>$C42="X"</formula>
    </cfRule>
  </conditionalFormatting>
  <conditionalFormatting sqref="G171:G173">
    <cfRule type="expression" dxfId="118" priority="141">
      <formula>$K171="X"</formula>
    </cfRule>
  </conditionalFormatting>
  <conditionalFormatting sqref="G174">
    <cfRule type="expression" dxfId="117" priority="114">
      <formula>$C174="X"</formula>
    </cfRule>
  </conditionalFormatting>
  <conditionalFormatting sqref="G179">
    <cfRule type="expression" dxfId="116" priority="133">
      <formula>$K179="X"</formula>
    </cfRule>
  </conditionalFormatting>
  <conditionalFormatting sqref="G180">
    <cfRule type="expression" dxfId="115" priority="113">
      <formula>$C180="X"</formula>
    </cfRule>
  </conditionalFormatting>
  <conditionalFormatting sqref="G54:H54">
    <cfRule type="expression" dxfId="114" priority="58">
      <formula>$C54="X"</formula>
    </cfRule>
  </conditionalFormatting>
  <conditionalFormatting sqref="G11:J14">
    <cfRule type="expression" dxfId="113" priority="51">
      <formula>$K11="X"</formula>
    </cfRule>
  </conditionalFormatting>
  <conditionalFormatting sqref="G16:J17 G25:J25 G33:J33 H39:J43 G49:J51 G53:J53 G61:J76 G78:J79 G83:J92 G94:J94 G107:J109 G111:J112 G114:J115">
    <cfRule type="expression" dxfId="112" priority="53">
      <formula>$K16="X"</formula>
    </cfRule>
  </conditionalFormatting>
  <conditionalFormatting sqref="G19:J20 G22:J23 G39:G41 G170:H170 G181">
    <cfRule type="expression" dxfId="111" priority="305">
      <formula>$K19="X"</formula>
    </cfRule>
  </conditionalFormatting>
  <conditionalFormatting sqref="G27:J31">
    <cfRule type="expression" dxfId="110" priority="32">
      <formula>$K27="X"</formula>
    </cfRule>
  </conditionalFormatting>
  <conditionalFormatting sqref="G34:J37">
    <cfRule type="expression" dxfId="109" priority="47">
      <formula>$C34="X"</formula>
    </cfRule>
  </conditionalFormatting>
  <conditionalFormatting sqref="G45:J47">
    <cfRule type="expression" dxfId="108" priority="46">
      <formula>$K45="X"</formula>
    </cfRule>
  </conditionalFormatting>
  <conditionalFormatting sqref="G80:J81">
    <cfRule type="expression" dxfId="107" priority="25">
      <formula>$C80="X"</formula>
    </cfRule>
  </conditionalFormatting>
  <conditionalFormatting sqref="G96:J97">
    <cfRule type="expression" dxfId="106" priority="27">
      <formula>$K96="X"</formula>
    </cfRule>
  </conditionalFormatting>
  <conditionalFormatting sqref="G98:J98">
    <cfRule type="expression" dxfId="105" priority="54">
      <formula>$C98="X"</formula>
    </cfRule>
  </conditionalFormatting>
  <conditionalFormatting sqref="G100:J105">
    <cfRule type="expression" dxfId="104" priority="44">
      <formula>$K100="X"</formula>
    </cfRule>
  </conditionalFormatting>
  <conditionalFormatting sqref="G116:J116">
    <cfRule type="expression" dxfId="103" priority="39">
      <formula>$C116="X"</formula>
    </cfRule>
  </conditionalFormatting>
  <conditionalFormatting sqref="G117:J119">
    <cfRule type="expression" dxfId="102" priority="45">
      <formula>$K117="X"</formula>
    </cfRule>
  </conditionalFormatting>
  <conditionalFormatting sqref="G122:J123 G126:J137">
    <cfRule type="expression" dxfId="101" priority="21">
      <formula>$K122="X"</formula>
    </cfRule>
  </conditionalFormatting>
  <conditionalFormatting sqref="G124:J125">
    <cfRule type="expression" dxfId="100" priority="9">
      <formula>$J124="X"</formula>
    </cfRule>
  </conditionalFormatting>
  <conditionalFormatting sqref="G140:J143 G175">
    <cfRule type="expression" dxfId="99" priority="138">
      <formula>$K140="X"</formula>
    </cfRule>
  </conditionalFormatting>
  <conditionalFormatting sqref="G146:J167">
    <cfRule type="expression" dxfId="98" priority="15">
      <formula>$K146="X"</formula>
    </cfRule>
  </conditionalFormatting>
  <conditionalFormatting sqref="G183:J184">
    <cfRule type="expression" dxfId="97" priority="2">
      <formula>$K183="X"</formula>
    </cfRule>
  </conditionalFormatting>
  <conditionalFormatting sqref="G186:J190">
    <cfRule type="expression" dxfId="96" priority="40">
      <formula>$K186="X"</formula>
    </cfRule>
  </conditionalFormatting>
  <conditionalFormatting sqref="H171:H175">
    <cfRule type="expression" dxfId="95" priority="95">
      <formula>$K171="X"</formula>
    </cfRule>
  </conditionalFormatting>
  <conditionalFormatting sqref="H9:J9">
    <cfRule type="expression" dxfId="94" priority="52">
      <formula>$K9="X"</formula>
    </cfRule>
  </conditionalFormatting>
  <conditionalFormatting sqref="H179:J181">
    <cfRule type="expression" dxfId="93" priority="36">
      <formula>$K179="X"</formula>
    </cfRule>
  </conditionalFormatting>
  <conditionalFormatting sqref="I54:J58">
    <cfRule type="expression" dxfId="92" priority="22">
      <formula>$C54="X"</formula>
    </cfRule>
  </conditionalFormatting>
  <conditionalFormatting sqref="I170:J175">
    <cfRule type="expression" dxfId="91" priority="37">
      <formula>$K170="X"</formula>
    </cfRule>
  </conditionalFormatting>
  <conditionalFormatting sqref="N114">
    <cfRule type="expression" dxfId="90" priority="252">
      <formula>$C117="X"</formula>
    </cfRule>
  </conditionalFormatting>
  <conditionalFormatting sqref="N116">
    <cfRule type="expression" dxfId="89" priority="484">
      <formula>#REF!="X"</formula>
    </cfRule>
  </conditionalFormatting>
  <conditionalFormatting sqref="N118:N119">
    <cfRule type="expression" dxfId="88" priority="483">
      <formula>#REF!="X"</formula>
    </cfRule>
  </conditionalFormatting>
  <conditionalFormatting sqref="O8">
    <cfRule type="expression" dxfId="87" priority="279">
      <formula>$C8="X"</formula>
    </cfRule>
  </conditionalFormatting>
  <conditionalFormatting sqref="O11">
    <cfRule type="expression" dxfId="86" priority="280">
      <formula>$C11="X"</formula>
    </cfRule>
  </conditionalFormatting>
  <conditionalFormatting sqref="O16">
    <cfRule type="expression" dxfId="85" priority="281">
      <formula>$C16="X"</formula>
    </cfRule>
  </conditionalFormatting>
  <conditionalFormatting sqref="O19">
    <cfRule type="expression" dxfId="84" priority="82">
      <formula>$C19="X"</formula>
    </cfRule>
  </conditionalFormatting>
  <conditionalFormatting sqref="O22">
    <cfRule type="expression" dxfId="83" priority="13">
      <formula>$C22="X"</formula>
    </cfRule>
  </conditionalFormatting>
  <conditionalFormatting sqref="O25">
    <cfRule type="expression" dxfId="82" priority="278">
      <formula>$K25="X"</formula>
    </cfRule>
  </conditionalFormatting>
  <conditionalFormatting sqref="O27">
    <cfRule type="expression" dxfId="81" priority="285">
      <formula>$C27="X"</formula>
    </cfRule>
  </conditionalFormatting>
  <conditionalFormatting sqref="O33">
    <cfRule type="expression" dxfId="80" priority="286">
      <formula>$C33="X"</formula>
    </cfRule>
  </conditionalFormatting>
  <conditionalFormatting sqref="O39">
    <cfRule type="expression" dxfId="79" priority="287">
      <formula>$C39="X"</formula>
    </cfRule>
  </conditionalFormatting>
  <conditionalFormatting sqref="O45">
    <cfRule type="expression" dxfId="78" priority="289">
      <formula>$C45="X"</formula>
    </cfRule>
  </conditionalFormatting>
  <conditionalFormatting sqref="O49">
    <cfRule type="expression" dxfId="77" priority="288">
      <formula>$C49="X"</formula>
    </cfRule>
  </conditionalFormatting>
  <conditionalFormatting sqref="O53">
    <cfRule type="expression" dxfId="76" priority="290">
      <formula>$C53="X"</formula>
    </cfRule>
  </conditionalFormatting>
  <conditionalFormatting sqref="O61">
    <cfRule type="expression" dxfId="75" priority="291">
      <formula>$C61="X"</formula>
    </cfRule>
  </conditionalFormatting>
  <conditionalFormatting sqref="O78">
    <cfRule type="expression" dxfId="74" priority="293">
      <formula>$C78="X"</formula>
    </cfRule>
  </conditionalFormatting>
  <conditionalFormatting sqref="O83">
    <cfRule type="expression" dxfId="73" priority="294">
      <formula>$C83="X"</formula>
    </cfRule>
  </conditionalFormatting>
  <conditionalFormatting sqref="O96">
    <cfRule type="expression" dxfId="72" priority="67">
      <formula>$C96="X"</formula>
    </cfRule>
  </conditionalFormatting>
  <conditionalFormatting sqref="O100">
    <cfRule type="expression" dxfId="71" priority="269">
      <formula>$K100="X"</formula>
    </cfRule>
  </conditionalFormatting>
  <conditionalFormatting sqref="O107">
    <cfRule type="expression" dxfId="70" priority="270">
      <formula>$K107="X"</formula>
    </cfRule>
  </conditionalFormatting>
  <conditionalFormatting sqref="O111">
    <cfRule type="expression" dxfId="69" priority="271">
      <formula>$K111="X"</formula>
    </cfRule>
  </conditionalFormatting>
  <conditionalFormatting sqref="O114">
    <cfRule type="expression" dxfId="68" priority="272">
      <formula>$K114="X"</formula>
    </cfRule>
  </conditionalFormatting>
  <conditionalFormatting sqref="O183">
    <cfRule type="expression" dxfId="67" priority="7">
      <formula>$K183="X"</formula>
    </cfRule>
  </conditionalFormatting>
  <conditionalFormatting sqref="O186">
    <cfRule type="expression" dxfId="66" priority="274">
      <formula>$K186="X"</formula>
    </cfRule>
  </conditionalFormatting>
  <conditionalFormatting sqref="I59:J59">
    <cfRule type="expression" dxfId="0" priority="1">
      <formula>$C59="X"</formula>
    </cfRule>
  </conditionalFormatting>
  <hyperlinks>
    <hyperlink ref="L80" r:id="rId1" xr:uid="{00000000-0004-0000-0200-000000000000}"/>
    <hyperlink ref="N80" r:id="rId2" xr:uid="{00000000-0004-0000-0200-000001000000}"/>
    <hyperlink ref="L98" r:id="rId3" xr:uid="{E9C27C6C-2D8F-487D-946B-8971783010D2}"/>
    <hyperlink ref="N98" r:id="rId4" xr:uid="{BB7F6130-5A74-4743-AA78-D4250E53F332}"/>
    <hyperlink ref="G54" r:id="rId5" xr:uid="{8BF18470-1D8F-406D-AB5C-E069793D425E}"/>
    <hyperlink ref="H54" r:id="rId6" xr:uid="{D2262859-B4B8-455B-AE3C-475BD44BE47A}"/>
    <hyperlink ref="J54" r:id="rId7" xr:uid="{9E795CCB-0FFB-48EC-9258-27CA2A7A3862}"/>
    <hyperlink ref="I54" r:id="rId8" xr:uid="{7A36C57F-32A6-44E6-BB47-0BB95873E111}"/>
  </hyperlinks>
  <pageMargins left="0.70866141732283472" right="0.70866141732283472" top="0.78740157480314965" bottom="0.78740157480314965" header="0.31496062992125984" footer="0.31496062992125984"/>
  <pageSetup paperSize="8" scale="14" fitToHeight="2" orientation="portrait" r:id="rId9"/>
  <headerFooter>
    <oddHeader>&amp;C&amp;"Calibri"&amp;11&amp;K000000Internal&amp;1#</oddHeader>
  </headerFooter>
  <drawing r:id="rId10"/>
  <legacyDrawing r:id="rId11"/>
  <extLst>
    <ext xmlns:x14="http://schemas.microsoft.com/office/spreadsheetml/2009/9/main" uri="{CCE6A557-97BC-4b89-ADB6-D9C93CAAB3DF}">
      <x14:dataValidations xmlns:xm="http://schemas.microsoft.com/office/excel/2006/main" count="22">
        <x14:dataValidation type="list" allowBlank="1" showInputMessage="1" showErrorMessage="1" xr:uid="{00000000-0002-0000-0200-000000000000}">
          <x14:formula1>
            <xm:f>Werte!$C$5:$C$7</xm:f>
          </x14:formula1>
          <xm:sqref>G117:J117</xm:sqref>
        </x14:dataValidation>
        <x14:dataValidation type="list" allowBlank="1" showInputMessage="1" showErrorMessage="1" xr:uid="{00000000-0002-0000-0200-000001000000}">
          <x14:formula1>
            <xm:f>Werte!$A$5:$A$6</xm:f>
          </x14:formula1>
          <xm:sqref>G112:J112</xm:sqref>
        </x14:dataValidation>
        <x14:dataValidation type="list" allowBlank="1" showInputMessage="1" showErrorMessage="1" xr:uid="{00000000-0002-0000-0200-000002000000}">
          <x14:formula1>
            <xm:f>Werte!$A$7:$A$8</xm:f>
          </x14:formula1>
          <xm:sqref>G42:G43 G9:J9</xm:sqref>
        </x14:dataValidation>
        <x14:dataValidation type="list" allowBlank="1" showInputMessage="1" showErrorMessage="1" xr:uid="{00000000-0002-0000-0200-000003000000}">
          <x14:formula1>
            <xm:f>Werte!$E$4:$E$184</xm:f>
          </x14:formula1>
          <xm:sqref>G105:J105</xm:sqref>
        </x14:dataValidation>
        <x14:dataValidation type="list" allowBlank="1" showInputMessage="1" showErrorMessage="1" xr:uid="{00000000-0002-0000-0200-000004000000}">
          <x14:formula1>
            <xm:f>Werte!$E$5:$E$504</xm:f>
          </x14:formula1>
          <xm:sqref>G118:J119</xm:sqref>
        </x14:dataValidation>
        <x14:dataValidation type="list" allowBlank="1" showInputMessage="1" showErrorMessage="1" xr:uid="{00000000-0002-0000-0200-000005000000}">
          <x14:formula1>
            <xm:f>Werte!$E$4:$E$204</xm:f>
          </x14:formula1>
          <xm:sqref>G103:J103</xm:sqref>
        </x14:dataValidation>
        <x14:dataValidation type="list" allowBlank="1" showInputMessage="1" showErrorMessage="1" xr:uid="{00000000-0002-0000-0200-000006000000}">
          <x14:formula1>
            <xm:f>Werte!$A$64:$A$67</xm:f>
          </x14:formula1>
          <xm:sqref>G91:J91</xm:sqref>
        </x14:dataValidation>
        <x14:dataValidation type="list" allowBlank="1" showInputMessage="1" showErrorMessage="1" xr:uid="{00000000-0002-0000-0200-000007000000}">
          <x14:formula1>
            <xm:f>Werte!$A$57:$A$60</xm:f>
          </x14:formula1>
          <xm:sqref>G13:J14</xm:sqref>
        </x14:dataValidation>
        <x14:dataValidation type="list" allowBlank="1" showInputMessage="1" showErrorMessage="1" xr:uid="{00000000-0002-0000-0200-000008000000}">
          <x14:formula1>
            <xm:f>Werte!$A$49:$A$56</xm:f>
          </x14:formula1>
          <xm:sqref>G12:J12 G23:J23</xm:sqref>
        </x14:dataValidation>
        <x14:dataValidation type="list" allowBlank="1" showInputMessage="1" showErrorMessage="1" xr:uid="{00000000-0002-0000-0200-000009000000}">
          <x14:formula1>
            <xm:f>Werte!$A$47:$A$48</xm:f>
          </x14:formula1>
          <xm:sqref>G46:J47</xm:sqref>
        </x14:dataValidation>
        <x14:dataValidation type="list" allowBlank="1" showInputMessage="1" showErrorMessage="1" xr:uid="{00000000-0002-0000-0200-00000A000000}">
          <x14:formula1>
            <xm:f>Werte!$A$44:$A$45</xm:f>
          </x14:formula1>
          <xm:sqref>G40:G41 H40:J43 G101:J102 G115:J115 G50:J50 G90:J90 C57:J57 G104:J104 G108:J109 G84:J84 G62:J76</xm:sqref>
        </x14:dataValidation>
        <x14:dataValidation type="list" allowBlank="1" showInputMessage="1" showErrorMessage="1" xr:uid="{00000000-0002-0000-0200-00000B000000}">
          <x14:formula1>
            <xm:f>Werte!$A$35:$A$38</xm:f>
          </x14:formula1>
          <xm:sqref>G34:J37</xm:sqref>
        </x14:dataValidation>
        <x14:dataValidation type="list" allowBlank="1" showInputMessage="1" showErrorMessage="1" xr:uid="{00000000-0002-0000-0200-00000C000000}">
          <x14:formula1>
            <xm:f>Werte!$C$11:$C$27</xm:f>
          </x14:formula1>
          <xm:sqref>G17:J17 G20:J21</xm:sqref>
        </x14:dataValidation>
        <x14:dataValidation type="list" allowBlank="1" showInputMessage="1" showErrorMessage="1" xr:uid="{00000000-0002-0000-0200-00000E000000}">
          <x14:formula1>
            <xm:f>Werte!$A$77:$A$78</xm:f>
          </x14:formula1>
          <xm:sqref>G85:J85</xm:sqref>
        </x14:dataValidation>
        <x14:dataValidation type="list" allowBlank="1" showInputMessage="1" showErrorMessage="1" xr:uid="{00000000-0002-0000-0200-000010000000}">
          <x14:formula1>
            <xm:f>Werte!$A$80:$A$81</xm:f>
          </x14:formula1>
          <xm:sqref>G148:J167 G122:J123 G126:J137</xm:sqref>
        </x14:dataValidation>
        <x14:dataValidation type="list" allowBlank="1" showInputMessage="1" showErrorMessage="1" xr:uid="{00000000-0002-0000-0200-000011000000}">
          <x14:formula1>
            <xm:f>Werte!$A$83:$A$86</xm:f>
          </x14:formula1>
          <xm:sqref>G141:J141 G143:J143</xm:sqref>
        </x14:dataValidation>
        <x14:dataValidation type="list" allowBlank="1" showInputMessage="1" showErrorMessage="1" xr:uid="{00000000-0002-0000-0200-000012000000}">
          <x14:formula1>
            <xm:f>Werte!$G$4:$G$1002</xm:f>
          </x14:formula1>
          <xm:sqref>G51:J51</xm:sqref>
        </x14:dataValidation>
        <x14:dataValidation type="list" allowBlank="1" showInputMessage="1" showErrorMessage="1" xr:uid="{00000000-0002-0000-0200-000013000000}">
          <x14:formula1>
            <xm:f>Werte!$E$3:$E$14</xm:f>
          </x14:formula1>
          <xm:sqref>G28:J31</xm:sqref>
        </x14:dataValidation>
        <x14:dataValidation type="list" allowBlank="1" showInputMessage="1" showErrorMessage="1" xr:uid="{00000000-0002-0000-0200-000015000000}">
          <x14:formula1>
            <xm:f>Werte!$BM$3:$BM$5</xm:f>
          </x14:formula1>
          <xm:sqref>G188:J188</xm:sqref>
        </x14:dataValidation>
        <x14:dataValidation type="list" allowBlank="1" showInputMessage="1" showErrorMessage="1" xr:uid="{00000000-0002-0000-0200-000016000000}">
          <x14:formula1>
            <xm:f>Werte!$BO$3:$BO$4</xm:f>
          </x14:formula1>
          <xm:sqref>G189:J190</xm:sqref>
        </x14:dataValidation>
        <x14:dataValidation type="list" allowBlank="1" showInputMessage="1" showErrorMessage="1" xr:uid="{00000000-0002-0000-0200-000018000000}">
          <x14:formula1>
            <xm:f>Werte!$A$88:$A$89</xm:f>
          </x14:formula1>
          <xm:sqref>G146:J147</xm:sqref>
        </x14:dataValidation>
        <x14:dataValidation type="list" allowBlank="1" showInputMessage="1" showErrorMessage="1" xr:uid="{00000000-0002-0000-0200-00000F000000}">
          <x14:formula1>
            <xm:f>Werte!$A$74:$A$76</xm:f>
          </x14:formula1>
          <xm:sqref>C56:J56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67"/>
  <sheetViews>
    <sheetView showGridLines="0" zoomScaleNormal="100" workbookViewId="0"/>
  </sheetViews>
  <sheetFormatPr defaultColWidth="10.88671875" defaultRowHeight="15.6" x14ac:dyDescent="0.3"/>
  <cols>
    <col min="1" max="1" width="10" customWidth="1"/>
    <col min="2" max="2" width="63.44140625" customWidth="1"/>
    <col min="3" max="3" width="28.6640625" customWidth="1"/>
    <col min="4" max="4" width="2.33203125" hidden="1" customWidth="1"/>
    <col min="5" max="5" width="0" hidden="1" customWidth="1"/>
    <col min="6" max="6" width="5.6640625" customWidth="1"/>
    <col min="7" max="7" width="11.44140625" style="44"/>
    <col min="9" max="9" width="19.6640625" bestFit="1" customWidth="1"/>
  </cols>
  <sheetData>
    <row r="1" spans="1:9" ht="26.25" customHeight="1" x14ac:dyDescent="0.3">
      <c r="A1" s="48"/>
    </row>
    <row r="2" spans="1:9" ht="33.6" x14ac:dyDescent="0.65">
      <c r="B2" s="217" t="e">
        <f>Auswahl!$I$3&amp;"  - "&amp;Auswahl!$F$3&amp;" - "&amp;TEXT(Auswahl!N3,"TT.MM.JJJJ")&amp;" - "&amp;"V"&amp;Auswahl!$N$2</f>
        <v>#REF!</v>
      </c>
      <c r="C2" s="217"/>
      <c r="D2" s="217"/>
      <c r="E2" s="217"/>
      <c r="F2" s="217"/>
      <c r="G2" s="100"/>
      <c r="H2" s="100"/>
      <c r="I2" s="100"/>
    </row>
    <row r="3" spans="1:9" ht="14.1" customHeight="1" x14ac:dyDescent="0.3">
      <c r="A3" s="2"/>
      <c r="E3" s="1"/>
    </row>
    <row r="4" spans="1:9" ht="14.1" customHeight="1" x14ac:dyDescent="0.3">
      <c r="A4" s="3"/>
      <c r="B4" s="215" t="s">
        <v>5413</v>
      </c>
      <c r="C4" s="19" t="s">
        <v>193</v>
      </c>
      <c r="E4" s="1"/>
    </row>
    <row r="5" spans="1:9" ht="14.1" customHeight="1" thickBot="1" x14ac:dyDescent="0.35">
      <c r="A5" s="20"/>
      <c r="B5" s="215"/>
      <c r="C5" s="19"/>
      <c r="E5" s="1"/>
    </row>
    <row r="6" spans="1:9" ht="14.1" customHeight="1" x14ac:dyDescent="0.3">
      <c r="A6" s="10"/>
      <c r="B6" s="26" t="s">
        <v>6</v>
      </c>
      <c r="C6" s="26"/>
      <c r="D6" s="8" t="str">
        <f>IF(C6&lt;&gt;E6,"X","")</f>
        <v/>
      </c>
      <c r="E6" s="1"/>
      <c r="F6" s="26"/>
    </row>
    <row r="7" spans="1:9" ht="14.1" customHeight="1" x14ac:dyDescent="0.3">
      <c r="A7" s="25"/>
      <c r="B7" s="25"/>
      <c r="C7" s="24"/>
      <c r="D7" s="8" t="str">
        <f>IF(C7&lt;&gt;E7,"X","")</f>
        <v/>
      </c>
      <c r="E7" s="1"/>
      <c r="F7" s="24"/>
    </row>
    <row r="8" spans="1:9" x14ac:dyDescent="0.3">
      <c r="A8" s="50"/>
      <c r="B8" s="29" t="s">
        <v>208</v>
      </c>
      <c r="C8" s="23"/>
      <c r="F8" s="23"/>
    </row>
    <row r="9" spans="1:9" ht="24.6" x14ac:dyDescent="0.3">
      <c r="A9" s="6"/>
      <c r="B9" s="11" t="s">
        <v>207</v>
      </c>
      <c r="C9" s="24" t="s">
        <v>210</v>
      </c>
      <c r="D9" s="8" t="str">
        <f t="shared" ref="D9:D18" si="0">IF(C9&lt;&gt;E9,"","X")</f>
        <v>X</v>
      </c>
      <c r="E9" s="44" t="s">
        <v>210</v>
      </c>
      <c r="F9" s="94" t="s">
        <v>5401</v>
      </c>
    </row>
    <row r="10" spans="1:9" ht="24.6" x14ac:dyDescent="0.3">
      <c r="A10" s="6"/>
      <c r="B10" s="11" t="s">
        <v>211</v>
      </c>
      <c r="C10" s="24" t="s">
        <v>210</v>
      </c>
      <c r="D10" s="8" t="str">
        <f t="shared" si="0"/>
        <v>X</v>
      </c>
      <c r="E10" s="44" t="s">
        <v>210</v>
      </c>
      <c r="F10" s="94" t="s">
        <v>5401</v>
      </c>
    </row>
    <row r="11" spans="1:9" ht="24.6" x14ac:dyDescent="0.3">
      <c r="A11" s="6"/>
      <c r="B11" s="11" t="s">
        <v>212</v>
      </c>
      <c r="C11" s="24" t="s">
        <v>210</v>
      </c>
      <c r="D11" s="8" t="str">
        <f t="shared" si="0"/>
        <v>X</v>
      </c>
      <c r="E11" s="44" t="s">
        <v>210</v>
      </c>
      <c r="F11" s="94" t="s">
        <v>5401</v>
      </c>
    </row>
    <row r="12" spans="1:9" ht="24.6" x14ac:dyDescent="0.3">
      <c r="A12" s="6"/>
      <c r="B12" s="11" t="s">
        <v>213</v>
      </c>
      <c r="C12" s="24" t="s">
        <v>210</v>
      </c>
      <c r="D12" s="8" t="str">
        <f t="shared" si="0"/>
        <v>X</v>
      </c>
      <c r="E12" s="44" t="s">
        <v>210</v>
      </c>
      <c r="F12" s="94" t="s">
        <v>5401</v>
      </c>
    </row>
    <row r="13" spans="1:9" ht="24.6" x14ac:dyDescent="0.3">
      <c r="A13" s="6"/>
      <c r="B13" s="11" t="s">
        <v>214</v>
      </c>
      <c r="C13" s="24" t="s">
        <v>210</v>
      </c>
      <c r="D13" s="8" t="str">
        <f t="shared" si="0"/>
        <v>X</v>
      </c>
      <c r="E13" s="44" t="s">
        <v>210</v>
      </c>
      <c r="F13" s="94" t="s">
        <v>5401</v>
      </c>
    </row>
    <row r="14" spans="1:9" ht="24.6" x14ac:dyDescent="0.3">
      <c r="A14" s="6"/>
      <c r="B14" s="11" t="s">
        <v>215</v>
      </c>
      <c r="C14" s="24" t="s">
        <v>210</v>
      </c>
      <c r="D14" s="8" t="str">
        <f t="shared" si="0"/>
        <v>X</v>
      </c>
      <c r="E14" s="44" t="s">
        <v>210</v>
      </c>
      <c r="F14" s="94" t="s">
        <v>5401</v>
      </c>
    </row>
    <row r="15" spans="1:9" ht="24.6" x14ac:dyDescent="0.3">
      <c r="A15" s="6"/>
      <c r="B15" s="11" t="s">
        <v>216</v>
      </c>
      <c r="C15" s="24" t="s">
        <v>210</v>
      </c>
      <c r="D15" s="8" t="str">
        <f t="shared" si="0"/>
        <v>X</v>
      </c>
      <c r="E15" s="44" t="s">
        <v>210</v>
      </c>
      <c r="F15" s="94" t="s">
        <v>5401</v>
      </c>
    </row>
    <row r="16" spans="1:9" ht="24.6" x14ac:dyDescent="0.3">
      <c r="A16" s="6"/>
      <c r="B16" s="11" t="s">
        <v>217</v>
      </c>
      <c r="C16" s="24" t="s">
        <v>210</v>
      </c>
      <c r="D16" s="8" t="str">
        <f t="shared" si="0"/>
        <v>X</v>
      </c>
      <c r="E16" s="44" t="s">
        <v>210</v>
      </c>
      <c r="F16" s="94" t="s">
        <v>5401</v>
      </c>
    </row>
    <row r="17" spans="1:6" ht="24.6" x14ac:dyDescent="0.3">
      <c r="A17" s="6"/>
      <c r="B17" s="11" t="s">
        <v>218</v>
      </c>
      <c r="C17" s="24" t="s">
        <v>210</v>
      </c>
      <c r="D17" s="8" t="str">
        <f t="shared" si="0"/>
        <v>X</v>
      </c>
      <c r="E17" s="44" t="s">
        <v>210</v>
      </c>
      <c r="F17" s="94" t="s">
        <v>5401</v>
      </c>
    </row>
    <row r="18" spans="1:6" ht="24.6" x14ac:dyDescent="0.3">
      <c r="A18" s="6"/>
      <c r="B18" s="11" t="s">
        <v>211</v>
      </c>
      <c r="C18" s="24" t="s">
        <v>210</v>
      </c>
      <c r="D18" s="8" t="str">
        <f t="shared" si="0"/>
        <v>X</v>
      </c>
      <c r="E18" s="44" t="s">
        <v>210</v>
      </c>
      <c r="F18" s="94" t="s">
        <v>5401</v>
      </c>
    </row>
    <row r="19" spans="1:6" x14ac:dyDescent="0.3">
      <c r="A19" s="27"/>
      <c r="B19" s="28" t="s">
        <v>198</v>
      </c>
      <c r="C19" s="23"/>
      <c r="D19" s="8"/>
      <c r="E19" s="1"/>
      <c r="F19" s="23"/>
    </row>
    <row r="20" spans="1:6" ht="24.6" x14ac:dyDescent="0.3">
      <c r="A20" s="6"/>
      <c r="B20" s="11" t="s">
        <v>162</v>
      </c>
      <c r="C20" s="24" t="s">
        <v>10</v>
      </c>
      <c r="D20" s="8" t="str">
        <f>IF(C20&lt;&gt;E20,"","X")</f>
        <v>X</v>
      </c>
      <c r="E20" s="1" t="s">
        <v>10</v>
      </c>
      <c r="F20" s="94" t="s">
        <v>5401</v>
      </c>
    </row>
    <row r="21" spans="1:6" ht="24.6" x14ac:dyDescent="0.3">
      <c r="A21" s="6"/>
      <c r="B21" s="11" t="s">
        <v>110</v>
      </c>
      <c r="C21" s="24" t="s">
        <v>10</v>
      </c>
      <c r="D21" s="8" t="str">
        <f>IF(C21&lt;&gt;E21,"","X")</f>
        <v>X</v>
      </c>
      <c r="E21" s="1" t="s">
        <v>10</v>
      </c>
      <c r="F21" s="94" t="s">
        <v>5401</v>
      </c>
    </row>
    <row r="22" spans="1:6" ht="24.6" x14ac:dyDescent="0.3">
      <c r="A22" s="6"/>
      <c r="B22" s="7" t="s">
        <v>29</v>
      </c>
      <c r="C22" s="24" t="s">
        <v>10</v>
      </c>
      <c r="D22" s="8" t="str">
        <f>IF(C22&lt;&gt;E22,"","X")</f>
        <v>X</v>
      </c>
      <c r="E22" s="1" t="s">
        <v>10</v>
      </c>
      <c r="F22" s="94" t="s">
        <v>5401</v>
      </c>
    </row>
    <row r="23" spans="1:6" x14ac:dyDescent="0.3">
      <c r="A23" s="4"/>
      <c r="B23" s="5" t="s">
        <v>199</v>
      </c>
      <c r="C23" s="23"/>
      <c r="D23" s="8"/>
      <c r="E23" s="1"/>
      <c r="F23" s="23"/>
    </row>
    <row r="24" spans="1:6" ht="24.6" x14ac:dyDescent="0.3">
      <c r="A24" s="6"/>
      <c r="B24" s="7" t="s">
        <v>194</v>
      </c>
      <c r="C24" s="24" t="s">
        <v>10</v>
      </c>
      <c r="D24" s="8" t="str">
        <f>IF(C24&lt;&gt;E24,"","X")</f>
        <v>X</v>
      </c>
      <c r="E24" s="44" t="s">
        <v>10</v>
      </c>
      <c r="F24" s="94" t="s">
        <v>5401</v>
      </c>
    </row>
    <row r="25" spans="1:6" ht="24.6" x14ac:dyDescent="0.3">
      <c r="A25" s="6"/>
      <c r="B25" s="7" t="s">
        <v>110</v>
      </c>
      <c r="C25" s="24" t="s">
        <v>10</v>
      </c>
      <c r="D25" s="8" t="str">
        <f>IF(C25&lt;&gt;E25,"","X")</f>
        <v>X</v>
      </c>
      <c r="E25" s="44" t="s">
        <v>10</v>
      </c>
      <c r="F25" s="94" t="s">
        <v>5401</v>
      </c>
    </row>
    <row r="26" spans="1:6" ht="24.6" x14ac:dyDescent="0.3">
      <c r="A26" s="6"/>
      <c r="B26" s="7" t="s">
        <v>195</v>
      </c>
      <c r="C26" s="24" t="s">
        <v>10</v>
      </c>
      <c r="D26" s="8" t="str">
        <f>IF(C26&lt;&gt;E26,"","X")</f>
        <v>X</v>
      </c>
      <c r="E26" s="44" t="s">
        <v>10</v>
      </c>
      <c r="F26" s="94" t="s">
        <v>5401</v>
      </c>
    </row>
    <row r="27" spans="1:6" ht="24.6" x14ac:dyDescent="0.3">
      <c r="A27" s="6"/>
      <c r="B27" s="7" t="s">
        <v>197</v>
      </c>
      <c r="C27" s="24">
        <v>9100</v>
      </c>
      <c r="D27" s="8" t="str">
        <f>IF(C27&lt;&gt;E27,"","X")</f>
        <v>X</v>
      </c>
      <c r="E27" s="1">
        <v>9100</v>
      </c>
      <c r="F27" s="94" t="s">
        <v>5401</v>
      </c>
    </row>
    <row r="28" spans="1:6" ht="24.6" x14ac:dyDescent="0.3">
      <c r="A28" s="6"/>
      <c r="B28" s="7" t="s">
        <v>196</v>
      </c>
      <c r="C28" s="24" t="s">
        <v>10</v>
      </c>
      <c r="D28" s="8" t="str">
        <f>IF(C28&lt;&gt;E28,"","X")</f>
        <v>X</v>
      </c>
      <c r="E28" s="44" t="s">
        <v>10</v>
      </c>
      <c r="F28" s="94" t="s">
        <v>5401</v>
      </c>
    </row>
    <row r="29" spans="1:6" x14ac:dyDescent="0.3">
      <c r="A29" s="4"/>
      <c r="B29" s="5" t="s">
        <v>200</v>
      </c>
      <c r="C29" s="23"/>
      <c r="D29" s="8"/>
      <c r="E29" s="1"/>
      <c r="F29" s="23"/>
    </row>
    <row r="30" spans="1:6" ht="24.6" x14ac:dyDescent="0.3">
      <c r="A30" s="6"/>
      <c r="B30" s="6" t="s">
        <v>197</v>
      </c>
      <c r="C30" s="24">
        <v>25</v>
      </c>
      <c r="D30" s="8" t="str">
        <f>IF(C30&lt;&gt;E30,"","X")</f>
        <v>X</v>
      </c>
      <c r="E30" s="1">
        <v>25</v>
      </c>
      <c r="F30" s="94" t="s">
        <v>5401</v>
      </c>
    </row>
    <row r="31" spans="1:6" ht="24.6" x14ac:dyDescent="0.3">
      <c r="A31" s="6"/>
      <c r="B31" s="6" t="s">
        <v>201</v>
      </c>
      <c r="C31" s="24" t="s">
        <v>202</v>
      </c>
      <c r="D31" s="8" t="str">
        <f>IF(C31&lt;&gt;E31,"","X")</f>
        <v>X</v>
      </c>
      <c r="E31" s="44" t="s">
        <v>202</v>
      </c>
      <c r="F31" s="94" t="s">
        <v>5401</v>
      </c>
    </row>
    <row r="32" spans="1:6" ht="24.6" x14ac:dyDescent="0.3">
      <c r="A32" s="6"/>
      <c r="B32" s="6" t="s">
        <v>204</v>
      </c>
      <c r="C32" s="24" t="s">
        <v>23</v>
      </c>
      <c r="D32" s="8" t="str">
        <f>IF(C32&lt;&gt;E32,"","X")</f>
        <v>X</v>
      </c>
      <c r="E32" s="1" t="s">
        <v>23</v>
      </c>
      <c r="F32" s="94" t="s">
        <v>5401</v>
      </c>
    </row>
    <row r="33" spans="1:6" ht="24.6" x14ac:dyDescent="0.3">
      <c r="A33" s="6"/>
      <c r="B33" s="6" t="s">
        <v>205</v>
      </c>
      <c r="C33" s="24" t="s">
        <v>25</v>
      </c>
      <c r="D33" s="8" t="str">
        <f>IF(C33&lt;&gt;E33,"","X")</f>
        <v>X</v>
      </c>
      <c r="E33" s="1" t="s">
        <v>25</v>
      </c>
      <c r="F33" s="94" t="s">
        <v>5401</v>
      </c>
    </row>
    <row r="34" spans="1:6" ht="24.6" x14ac:dyDescent="0.3">
      <c r="A34" s="6"/>
      <c r="B34" s="6" t="s">
        <v>206</v>
      </c>
      <c r="C34" s="24" t="s">
        <v>18</v>
      </c>
      <c r="D34" s="8" t="str">
        <f>IF(C34&lt;&gt;E34,"","X")</f>
        <v>X</v>
      </c>
      <c r="E34" s="1" t="s">
        <v>18</v>
      </c>
      <c r="F34" s="94" t="s">
        <v>5401</v>
      </c>
    </row>
    <row r="35" spans="1:6" x14ac:dyDescent="0.3">
      <c r="A35" s="4"/>
      <c r="B35" s="5"/>
      <c r="C35" s="23"/>
      <c r="D35" s="8" t="str">
        <f>IF(C35&lt;&gt;E35,"X","")</f>
        <v/>
      </c>
      <c r="E35" s="1"/>
      <c r="F35" s="23"/>
    </row>
    <row r="36" spans="1:6" x14ac:dyDescent="0.3">
      <c r="A36" s="46"/>
      <c r="B36" s="16" t="s">
        <v>84</v>
      </c>
      <c r="C36" s="23"/>
      <c r="D36" s="8"/>
      <c r="E36" s="1"/>
      <c r="F36" s="23"/>
    </row>
    <row r="37" spans="1:6" ht="24.6" x14ac:dyDescent="0.3">
      <c r="A37" s="6"/>
      <c r="B37" s="14" t="s">
        <v>85</v>
      </c>
      <c r="C37" s="24"/>
      <c r="D37" s="8"/>
      <c r="E37" s="1"/>
      <c r="F37" s="94" t="s">
        <v>5401</v>
      </c>
    </row>
    <row r="38" spans="1:6" x14ac:dyDescent="0.3">
      <c r="A38" s="6"/>
      <c r="B38" s="14"/>
      <c r="C38" s="24"/>
      <c r="E38" s="1"/>
      <c r="F38" s="24"/>
    </row>
    <row r="39" spans="1:6" x14ac:dyDescent="0.3">
      <c r="A39" s="37"/>
      <c r="B39" s="15" t="s">
        <v>5400</v>
      </c>
      <c r="C39" s="36"/>
      <c r="E39" s="33"/>
      <c r="F39" s="36"/>
    </row>
    <row r="40" spans="1:6" ht="17.399999999999999" x14ac:dyDescent="0.3">
      <c r="A40" s="6"/>
      <c r="B40" s="38" t="s">
        <v>86</v>
      </c>
      <c r="C40" s="24" t="s">
        <v>87</v>
      </c>
      <c r="E40" s="1"/>
      <c r="F40" s="24"/>
    </row>
    <row r="41" spans="1:6" ht="17.399999999999999" x14ac:dyDescent="0.3">
      <c r="A41" s="6"/>
      <c r="B41" s="38" t="s">
        <v>88</v>
      </c>
      <c r="C41" s="24"/>
      <c r="E41" s="1"/>
      <c r="F41" s="24"/>
    </row>
    <row r="42" spans="1:6" ht="17.399999999999999" x14ac:dyDescent="0.3">
      <c r="A42" s="6"/>
      <c r="B42" s="38" t="s">
        <v>89</v>
      </c>
      <c r="C42" s="24"/>
      <c r="E42" s="1"/>
      <c r="F42" s="24"/>
    </row>
    <row r="43" spans="1:6" ht="17.399999999999999" x14ac:dyDescent="0.3">
      <c r="A43" s="6"/>
      <c r="B43" s="38" t="s">
        <v>90</v>
      </c>
      <c r="C43" s="51">
        <v>42397</v>
      </c>
      <c r="E43" s="1"/>
      <c r="F43" s="24"/>
    </row>
    <row r="44" spans="1:6" x14ac:dyDescent="0.3">
      <c r="A44" s="37"/>
      <c r="B44" s="15" t="s">
        <v>91</v>
      </c>
      <c r="C44" s="36"/>
      <c r="E44" s="1"/>
      <c r="F44" s="36"/>
    </row>
    <row r="45" spans="1:6" ht="17.399999999999999" x14ac:dyDescent="0.3">
      <c r="B45" s="38" t="s">
        <v>92</v>
      </c>
      <c r="C45" s="24"/>
      <c r="E45" s="1"/>
      <c r="F45" s="24"/>
    </row>
    <row r="46" spans="1:6" ht="17.399999999999999" x14ac:dyDescent="0.3">
      <c r="A46" s="6"/>
      <c r="B46" s="38" t="s">
        <v>93</v>
      </c>
      <c r="C46" s="24"/>
      <c r="E46" s="1"/>
      <c r="F46" s="24"/>
    </row>
    <row r="47" spans="1:6" ht="17.399999999999999" x14ac:dyDescent="0.3">
      <c r="A47" s="6"/>
      <c r="B47" s="38" t="s">
        <v>94</v>
      </c>
      <c r="C47" s="24"/>
      <c r="E47" s="1"/>
      <c r="F47" s="24"/>
    </row>
    <row r="48" spans="1:6" ht="17.399999999999999" x14ac:dyDescent="0.3">
      <c r="A48" s="6"/>
      <c r="B48" s="38" t="s">
        <v>95</v>
      </c>
      <c r="C48" s="24"/>
      <c r="E48" s="1"/>
      <c r="F48" s="24"/>
    </row>
    <row r="49" spans="1:7" ht="17.399999999999999" x14ac:dyDescent="0.3">
      <c r="A49" s="6"/>
      <c r="B49" s="38" t="s">
        <v>90</v>
      </c>
      <c r="C49" s="51">
        <v>42397</v>
      </c>
      <c r="E49" s="1"/>
      <c r="F49" s="24"/>
    </row>
    <row r="50" spans="1:7" ht="14.1" customHeight="1" x14ac:dyDescent="0.3">
      <c r="E50" s="1"/>
    </row>
    <row r="51" spans="1:7" ht="14.1" customHeight="1" x14ac:dyDescent="0.3">
      <c r="E51" s="1"/>
    </row>
    <row r="52" spans="1:7" ht="14.1" customHeight="1" x14ac:dyDescent="0.3">
      <c r="E52" s="17"/>
    </row>
    <row r="53" spans="1:7" ht="15" customHeight="1" x14ac:dyDescent="0.3">
      <c r="E53" s="1"/>
    </row>
    <row r="54" spans="1:7" ht="15" customHeight="1" x14ac:dyDescent="0.3">
      <c r="E54" s="17"/>
    </row>
    <row r="55" spans="1:7" ht="15" customHeight="1" x14ac:dyDescent="0.3">
      <c r="E55" s="17"/>
    </row>
    <row r="56" spans="1:7" ht="15" customHeight="1" x14ac:dyDescent="0.3">
      <c r="E56" s="17"/>
    </row>
    <row r="57" spans="1:7" ht="15" customHeight="1" x14ac:dyDescent="0.3">
      <c r="E57" s="9"/>
    </row>
    <row r="58" spans="1:7" ht="15" customHeight="1" x14ac:dyDescent="0.3">
      <c r="E58" s="9"/>
    </row>
    <row r="59" spans="1:7" ht="15" customHeight="1" x14ac:dyDescent="0.3">
      <c r="E59" s="1"/>
    </row>
    <row r="60" spans="1:7" ht="15" customHeight="1" x14ac:dyDescent="0.3">
      <c r="E60" s="1"/>
    </row>
    <row r="61" spans="1:7" ht="15" customHeight="1" x14ac:dyDescent="0.3">
      <c r="E61" s="1"/>
    </row>
    <row r="62" spans="1:7" ht="15" customHeight="1" x14ac:dyDescent="0.3">
      <c r="E62" s="1"/>
    </row>
    <row r="63" spans="1:7" ht="15" customHeight="1" x14ac:dyDescent="0.3">
      <c r="G63"/>
    </row>
    <row r="64" spans="1:7" ht="15" customHeight="1" x14ac:dyDescent="0.3">
      <c r="G64"/>
    </row>
    <row r="65" spans="7:7" ht="15" customHeight="1" x14ac:dyDescent="0.3">
      <c r="G65"/>
    </row>
    <row r="66" spans="7:7" ht="15" customHeight="1" x14ac:dyDescent="0.3">
      <c r="G66"/>
    </row>
    <row r="67" spans="7:7" ht="15" customHeight="1" x14ac:dyDescent="0.3">
      <c r="G67"/>
    </row>
    <row r="68" spans="7:7" ht="15" customHeight="1" x14ac:dyDescent="0.3">
      <c r="G68"/>
    </row>
    <row r="69" spans="7:7" ht="15" customHeight="1" x14ac:dyDescent="0.3">
      <c r="G69"/>
    </row>
    <row r="70" spans="7:7" ht="15" customHeight="1" x14ac:dyDescent="0.3">
      <c r="G70"/>
    </row>
    <row r="71" spans="7:7" ht="15" customHeight="1" x14ac:dyDescent="0.3">
      <c r="G71"/>
    </row>
    <row r="72" spans="7:7" ht="15" customHeight="1" x14ac:dyDescent="0.3">
      <c r="G72"/>
    </row>
    <row r="73" spans="7:7" ht="15" customHeight="1" x14ac:dyDescent="0.3">
      <c r="G73"/>
    </row>
    <row r="74" spans="7:7" ht="15" customHeight="1" x14ac:dyDescent="0.3">
      <c r="G74"/>
    </row>
    <row r="75" spans="7:7" ht="15" customHeight="1" x14ac:dyDescent="0.3">
      <c r="G75"/>
    </row>
    <row r="76" spans="7:7" ht="15" customHeight="1" x14ac:dyDescent="0.3">
      <c r="G76"/>
    </row>
    <row r="77" spans="7:7" ht="15" customHeight="1" x14ac:dyDescent="0.3">
      <c r="G77"/>
    </row>
    <row r="78" spans="7:7" ht="15" customHeight="1" x14ac:dyDescent="0.3">
      <c r="G78"/>
    </row>
    <row r="79" spans="7:7" ht="15" customHeight="1" x14ac:dyDescent="0.3">
      <c r="G79"/>
    </row>
    <row r="80" spans="7:7" ht="15" customHeight="1" x14ac:dyDescent="0.3">
      <c r="G80"/>
    </row>
    <row r="81" spans="7:7" ht="15" customHeight="1" x14ac:dyDescent="0.3">
      <c r="G81"/>
    </row>
    <row r="82" spans="7:7" ht="15" customHeight="1" x14ac:dyDescent="0.3">
      <c r="G82"/>
    </row>
    <row r="83" spans="7:7" ht="15" customHeight="1" x14ac:dyDescent="0.3">
      <c r="G83"/>
    </row>
    <row r="84" spans="7:7" ht="15" customHeight="1" x14ac:dyDescent="0.3">
      <c r="G84"/>
    </row>
    <row r="85" spans="7:7" ht="15" customHeight="1" x14ac:dyDescent="0.3">
      <c r="G85"/>
    </row>
    <row r="86" spans="7:7" ht="15" customHeight="1" x14ac:dyDescent="0.3">
      <c r="G86"/>
    </row>
    <row r="87" spans="7:7" ht="15" customHeight="1" x14ac:dyDescent="0.3">
      <c r="G87"/>
    </row>
    <row r="88" spans="7:7" ht="15" customHeight="1" x14ac:dyDescent="0.3">
      <c r="G88"/>
    </row>
    <row r="89" spans="7:7" ht="15" customHeight="1" x14ac:dyDescent="0.3">
      <c r="G89"/>
    </row>
    <row r="90" spans="7:7" ht="15" customHeight="1" x14ac:dyDescent="0.3">
      <c r="G90"/>
    </row>
    <row r="91" spans="7:7" ht="15" customHeight="1" x14ac:dyDescent="0.3">
      <c r="G91"/>
    </row>
    <row r="92" spans="7:7" ht="15" customHeight="1" x14ac:dyDescent="0.3">
      <c r="G92"/>
    </row>
    <row r="93" spans="7:7" ht="15" customHeight="1" x14ac:dyDescent="0.3">
      <c r="G93"/>
    </row>
    <row r="94" spans="7:7" ht="15" customHeight="1" x14ac:dyDescent="0.3">
      <c r="G94"/>
    </row>
    <row r="95" spans="7:7" ht="15" customHeight="1" x14ac:dyDescent="0.3">
      <c r="G95"/>
    </row>
    <row r="96" spans="7:7" ht="15" customHeight="1" x14ac:dyDescent="0.3">
      <c r="G96"/>
    </row>
    <row r="97" spans="7:7" ht="15" customHeight="1" x14ac:dyDescent="0.3">
      <c r="G97"/>
    </row>
    <row r="98" spans="7:7" ht="15" customHeight="1" x14ac:dyDescent="0.3">
      <c r="G98"/>
    </row>
    <row r="99" spans="7:7" ht="15" customHeight="1" x14ac:dyDescent="0.3">
      <c r="G99"/>
    </row>
    <row r="100" spans="7:7" ht="15" customHeight="1" x14ac:dyDescent="0.3">
      <c r="G100"/>
    </row>
    <row r="101" spans="7:7" ht="15" customHeight="1" x14ac:dyDescent="0.3">
      <c r="G101"/>
    </row>
    <row r="102" spans="7:7" ht="15" customHeight="1" x14ac:dyDescent="0.3">
      <c r="G102"/>
    </row>
    <row r="103" spans="7:7" ht="15" customHeight="1" x14ac:dyDescent="0.3">
      <c r="G103"/>
    </row>
    <row r="104" spans="7:7" ht="15" customHeight="1" x14ac:dyDescent="0.3">
      <c r="G104"/>
    </row>
    <row r="105" spans="7:7" ht="15" customHeight="1" x14ac:dyDescent="0.3">
      <c r="G105"/>
    </row>
    <row r="106" spans="7:7" ht="15" customHeight="1" x14ac:dyDescent="0.3">
      <c r="G106"/>
    </row>
    <row r="107" spans="7:7" ht="15" customHeight="1" x14ac:dyDescent="0.3">
      <c r="G107"/>
    </row>
    <row r="108" spans="7:7" ht="15" customHeight="1" x14ac:dyDescent="0.3">
      <c r="G108"/>
    </row>
    <row r="109" spans="7:7" ht="15" customHeight="1" x14ac:dyDescent="0.3">
      <c r="G109"/>
    </row>
    <row r="110" spans="7:7" ht="15" customHeight="1" x14ac:dyDescent="0.3">
      <c r="G110"/>
    </row>
    <row r="111" spans="7:7" ht="15" customHeight="1" x14ac:dyDescent="0.3">
      <c r="G111"/>
    </row>
    <row r="112" spans="7:7" ht="15" customHeight="1" x14ac:dyDescent="0.3">
      <c r="G112"/>
    </row>
    <row r="113" spans="7:7" ht="15" customHeight="1" x14ac:dyDescent="0.3">
      <c r="G113"/>
    </row>
    <row r="114" spans="7:7" ht="15" customHeight="1" x14ac:dyDescent="0.3">
      <c r="G114"/>
    </row>
    <row r="115" spans="7:7" ht="14.4" x14ac:dyDescent="0.3">
      <c r="G115"/>
    </row>
    <row r="116" spans="7:7" ht="14.4" x14ac:dyDescent="0.3">
      <c r="G116"/>
    </row>
    <row r="117" spans="7:7" ht="14.4" x14ac:dyDescent="0.3">
      <c r="G117"/>
    </row>
    <row r="118" spans="7:7" ht="14.4" x14ac:dyDescent="0.3">
      <c r="G118"/>
    </row>
    <row r="119" spans="7:7" ht="14.4" x14ac:dyDescent="0.3">
      <c r="G119"/>
    </row>
    <row r="120" spans="7:7" ht="14.4" x14ac:dyDescent="0.3">
      <c r="G120"/>
    </row>
    <row r="121" spans="7:7" ht="14.4" x14ac:dyDescent="0.3">
      <c r="G121"/>
    </row>
    <row r="122" spans="7:7" ht="14.4" x14ac:dyDescent="0.3">
      <c r="G122"/>
    </row>
    <row r="123" spans="7:7" ht="14.4" x14ac:dyDescent="0.3">
      <c r="G123"/>
    </row>
    <row r="124" spans="7:7" ht="14.4" x14ac:dyDescent="0.3">
      <c r="G124"/>
    </row>
    <row r="125" spans="7:7" ht="14.4" x14ac:dyDescent="0.3">
      <c r="G125"/>
    </row>
    <row r="126" spans="7:7" ht="14.4" x14ac:dyDescent="0.3">
      <c r="G126"/>
    </row>
    <row r="127" spans="7:7" ht="14.4" x14ac:dyDescent="0.3">
      <c r="G127"/>
    </row>
    <row r="128" spans="7:7" ht="14.4" x14ac:dyDescent="0.3">
      <c r="G128"/>
    </row>
    <row r="129" spans="7:7" ht="14.4" x14ac:dyDescent="0.3">
      <c r="G129"/>
    </row>
    <row r="130" spans="7:7" ht="14.4" x14ac:dyDescent="0.3">
      <c r="G130"/>
    </row>
    <row r="131" spans="7:7" ht="14.4" x14ac:dyDescent="0.3">
      <c r="G131"/>
    </row>
    <row r="132" spans="7:7" ht="14.4" x14ac:dyDescent="0.3">
      <c r="G132"/>
    </row>
    <row r="133" spans="7:7" ht="14.4" x14ac:dyDescent="0.3">
      <c r="G133"/>
    </row>
    <row r="134" spans="7:7" ht="14.4" x14ac:dyDescent="0.3">
      <c r="G134"/>
    </row>
    <row r="135" spans="7:7" ht="14.4" x14ac:dyDescent="0.3">
      <c r="G135"/>
    </row>
    <row r="136" spans="7:7" ht="14.4" x14ac:dyDescent="0.3">
      <c r="G136"/>
    </row>
    <row r="137" spans="7:7" ht="14.4" x14ac:dyDescent="0.3">
      <c r="G137"/>
    </row>
    <row r="138" spans="7:7" ht="14.4" x14ac:dyDescent="0.3">
      <c r="G138"/>
    </row>
    <row r="139" spans="7:7" ht="14.4" x14ac:dyDescent="0.3">
      <c r="G139"/>
    </row>
    <row r="140" spans="7:7" ht="14.4" x14ac:dyDescent="0.3">
      <c r="G140"/>
    </row>
    <row r="141" spans="7:7" ht="14.4" x14ac:dyDescent="0.3">
      <c r="G141"/>
    </row>
    <row r="142" spans="7:7" ht="14.4" x14ac:dyDescent="0.3">
      <c r="G142"/>
    </row>
    <row r="143" spans="7:7" ht="14.4" x14ac:dyDescent="0.3">
      <c r="G143"/>
    </row>
    <row r="144" spans="7:7" ht="14.4" x14ac:dyDescent="0.3">
      <c r="G144"/>
    </row>
    <row r="145" spans="7:7" ht="14.4" x14ac:dyDescent="0.3">
      <c r="G145"/>
    </row>
    <row r="146" spans="7:7" ht="14.4" x14ac:dyDescent="0.3">
      <c r="G146"/>
    </row>
    <row r="147" spans="7:7" ht="14.4" x14ac:dyDescent="0.3">
      <c r="G147"/>
    </row>
    <row r="148" spans="7:7" ht="14.4" x14ac:dyDescent="0.3">
      <c r="G148"/>
    </row>
    <row r="149" spans="7:7" ht="14.4" x14ac:dyDescent="0.3">
      <c r="G149"/>
    </row>
    <row r="150" spans="7:7" ht="14.4" x14ac:dyDescent="0.3">
      <c r="G150"/>
    </row>
    <row r="151" spans="7:7" ht="14.4" x14ac:dyDescent="0.3">
      <c r="G151"/>
    </row>
    <row r="152" spans="7:7" ht="14.4" x14ac:dyDescent="0.3">
      <c r="G152"/>
    </row>
    <row r="153" spans="7:7" ht="14.4" x14ac:dyDescent="0.3">
      <c r="G153"/>
    </row>
    <row r="154" spans="7:7" ht="14.4" x14ac:dyDescent="0.3">
      <c r="G154"/>
    </row>
    <row r="155" spans="7:7" ht="14.4" x14ac:dyDescent="0.3">
      <c r="G155"/>
    </row>
    <row r="156" spans="7:7" ht="14.4" x14ac:dyDescent="0.3">
      <c r="G156"/>
    </row>
    <row r="157" spans="7:7" ht="14.4" x14ac:dyDescent="0.3">
      <c r="G157"/>
    </row>
    <row r="158" spans="7:7" ht="14.4" x14ac:dyDescent="0.3">
      <c r="G158"/>
    </row>
    <row r="159" spans="7:7" ht="14.4" x14ac:dyDescent="0.3">
      <c r="G159"/>
    </row>
    <row r="160" spans="7:7" ht="14.4" x14ac:dyDescent="0.3">
      <c r="G160"/>
    </row>
    <row r="161" spans="7:7" ht="14.4" x14ac:dyDescent="0.3">
      <c r="G161"/>
    </row>
    <row r="162" spans="7:7" ht="14.4" x14ac:dyDescent="0.3">
      <c r="G162"/>
    </row>
    <row r="163" spans="7:7" ht="14.4" x14ac:dyDescent="0.3">
      <c r="G163"/>
    </row>
    <row r="164" spans="7:7" ht="14.4" x14ac:dyDescent="0.3">
      <c r="G164"/>
    </row>
    <row r="165" spans="7:7" ht="14.4" x14ac:dyDescent="0.3">
      <c r="G165"/>
    </row>
    <row r="166" spans="7:7" ht="14.4" x14ac:dyDescent="0.3">
      <c r="G166"/>
    </row>
    <row r="167" spans="7:7" ht="14.4" x14ac:dyDescent="0.3">
      <c r="G167"/>
    </row>
    <row r="168" spans="7:7" ht="14.4" x14ac:dyDescent="0.3">
      <c r="G168"/>
    </row>
    <row r="169" spans="7:7" ht="14.4" x14ac:dyDescent="0.3">
      <c r="G169"/>
    </row>
    <row r="170" spans="7:7" ht="14.4" x14ac:dyDescent="0.3">
      <c r="G170"/>
    </row>
    <row r="171" spans="7:7" ht="14.4" x14ac:dyDescent="0.3">
      <c r="G171"/>
    </row>
    <row r="172" spans="7:7" ht="14.4" x14ac:dyDescent="0.3">
      <c r="G172"/>
    </row>
    <row r="173" spans="7:7" ht="14.4" x14ac:dyDescent="0.3">
      <c r="G173"/>
    </row>
    <row r="174" spans="7:7" ht="14.4" x14ac:dyDescent="0.3">
      <c r="G174"/>
    </row>
    <row r="175" spans="7:7" ht="14.4" x14ac:dyDescent="0.3">
      <c r="G175"/>
    </row>
    <row r="176" spans="7:7" ht="14.4" x14ac:dyDescent="0.3">
      <c r="G176"/>
    </row>
    <row r="177" spans="7:7" ht="14.4" x14ac:dyDescent="0.3">
      <c r="G177"/>
    </row>
    <row r="178" spans="7:7" ht="14.4" x14ac:dyDescent="0.3">
      <c r="G178"/>
    </row>
    <row r="179" spans="7:7" ht="14.4" x14ac:dyDescent="0.3">
      <c r="G179"/>
    </row>
    <row r="180" spans="7:7" ht="14.4" x14ac:dyDescent="0.3">
      <c r="G180"/>
    </row>
    <row r="181" spans="7:7" ht="14.4" x14ac:dyDescent="0.3">
      <c r="G181"/>
    </row>
    <row r="182" spans="7:7" ht="14.4" x14ac:dyDescent="0.3">
      <c r="G182"/>
    </row>
    <row r="183" spans="7:7" ht="14.4" x14ac:dyDescent="0.3">
      <c r="G183"/>
    </row>
    <row r="184" spans="7:7" ht="14.4" x14ac:dyDescent="0.3">
      <c r="G184"/>
    </row>
    <row r="185" spans="7:7" ht="14.4" x14ac:dyDescent="0.3">
      <c r="G185"/>
    </row>
    <row r="186" spans="7:7" ht="14.4" x14ac:dyDescent="0.3">
      <c r="G186"/>
    </row>
    <row r="187" spans="7:7" ht="14.4" x14ac:dyDescent="0.3">
      <c r="G187"/>
    </row>
    <row r="188" spans="7:7" ht="14.4" x14ac:dyDescent="0.3">
      <c r="G188"/>
    </row>
    <row r="189" spans="7:7" ht="14.4" x14ac:dyDescent="0.3">
      <c r="G189"/>
    </row>
    <row r="190" spans="7:7" ht="14.4" x14ac:dyDescent="0.3">
      <c r="G190"/>
    </row>
    <row r="191" spans="7:7" ht="14.4" x14ac:dyDescent="0.3">
      <c r="G191"/>
    </row>
    <row r="192" spans="7:7" ht="14.4" x14ac:dyDescent="0.3">
      <c r="G192"/>
    </row>
    <row r="193" spans="7:7" ht="14.4" x14ac:dyDescent="0.3">
      <c r="G193"/>
    </row>
    <row r="194" spans="7:7" ht="14.4" x14ac:dyDescent="0.3">
      <c r="G194"/>
    </row>
    <row r="195" spans="7:7" ht="14.4" x14ac:dyDescent="0.3">
      <c r="G195"/>
    </row>
    <row r="196" spans="7:7" ht="14.4" x14ac:dyDescent="0.3">
      <c r="G196"/>
    </row>
    <row r="197" spans="7:7" ht="14.4" x14ac:dyDescent="0.3">
      <c r="G197"/>
    </row>
    <row r="198" spans="7:7" ht="14.4" x14ac:dyDescent="0.3">
      <c r="G198"/>
    </row>
    <row r="199" spans="7:7" ht="14.4" x14ac:dyDescent="0.3">
      <c r="G199"/>
    </row>
    <row r="200" spans="7:7" ht="14.4" x14ac:dyDescent="0.3">
      <c r="G200"/>
    </row>
    <row r="201" spans="7:7" ht="14.4" x14ac:dyDescent="0.3">
      <c r="G201"/>
    </row>
    <row r="202" spans="7:7" ht="14.4" x14ac:dyDescent="0.3">
      <c r="G202"/>
    </row>
    <row r="203" spans="7:7" ht="14.4" x14ac:dyDescent="0.3">
      <c r="G203"/>
    </row>
    <row r="204" spans="7:7" ht="14.4" x14ac:dyDescent="0.3">
      <c r="G204"/>
    </row>
    <row r="205" spans="7:7" ht="14.4" x14ac:dyDescent="0.3">
      <c r="G205"/>
    </row>
    <row r="206" spans="7:7" ht="14.4" x14ac:dyDescent="0.3">
      <c r="G206"/>
    </row>
    <row r="207" spans="7:7" ht="14.4" x14ac:dyDescent="0.3">
      <c r="G207"/>
    </row>
    <row r="208" spans="7:7" ht="14.4" x14ac:dyDescent="0.3">
      <c r="G208"/>
    </row>
    <row r="209" spans="7:7" ht="14.4" x14ac:dyDescent="0.3">
      <c r="G209"/>
    </row>
    <row r="210" spans="7:7" ht="14.4" x14ac:dyDescent="0.3">
      <c r="G210"/>
    </row>
    <row r="211" spans="7:7" ht="14.4" x14ac:dyDescent="0.3">
      <c r="G211"/>
    </row>
    <row r="212" spans="7:7" ht="14.4" x14ac:dyDescent="0.3">
      <c r="G212"/>
    </row>
    <row r="213" spans="7:7" ht="14.4" x14ac:dyDescent="0.3">
      <c r="G213"/>
    </row>
    <row r="214" spans="7:7" ht="14.4" x14ac:dyDescent="0.3">
      <c r="G214"/>
    </row>
    <row r="215" spans="7:7" ht="14.4" x14ac:dyDescent="0.3">
      <c r="G215"/>
    </row>
    <row r="216" spans="7:7" ht="14.4" x14ac:dyDescent="0.3">
      <c r="G216"/>
    </row>
    <row r="217" spans="7:7" ht="14.4" x14ac:dyDescent="0.3">
      <c r="G217"/>
    </row>
    <row r="218" spans="7:7" ht="14.4" x14ac:dyDescent="0.3">
      <c r="G218"/>
    </row>
    <row r="219" spans="7:7" ht="14.4" x14ac:dyDescent="0.3">
      <c r="G219"/>
    </row>
    <row r="220" spans="7:7" ht="14.4" x14ac:dyDescent="0.3">
      <c r="G220"/>
    </row>
    <row r="221" spans="7:7" ht="14.4" x14ac:dyDescent="0.3">
      <c r="G221"/>
    </row>
    <row r="222" spans="7:7" ht="14.4" x14ac:dyDescent="0.3">
      <c r="G222"/>
    </row>
    <row r="223" spans="7:7" ht="14.4" x14ac:dyDescent="0.3">
      <c r="G223"/>
    </row>
    <row r="224" spans="7:7" ht="14.4" x14ac:dyDescent="0.3">
      <c r="G224"/>
    </row>
    <row r="225" spans="7:7" ht="14.4" x14ac:dyDescent="0.3">
      <c r="G225"/>
    </row>
    <row r="226" spans="7:7" ht="14.4" x14ac:dyDescent="0.3">
      <c r="G226"/>
    </row>
    <row r="227" spans="7:7" ht="14.4" x14ac:dyDescent="0.3">
      <c r="G227"/>
    </row>
    <row r="228" spans="7:7" ht="14.4" x14ac:dyDescent="0.3">
      <c r="G228"/>
    </row>
    <row r="229" spans="7:7" ht="14.4" x14ac:dyDescent="0.3">
      <c r="G229"/>
    </row>
    <row r="230" spans="7:7" ht="14.4" x14ac:dyDescent="0.3">
      <c r="G230"/>
    </row>
    <row r="231" spans="7:7" ht="14.4" x14ac:dyDescent="0.3">
      <c r="G231"/>
    </row>
    <row r="232" spans="7:7" ht="14.4" x14ac:dyDescent="0.3">
      <c r="G232"/>
    </row>
    <row r="233" spans="7:7" ht="14.4" x14ac:dyDescent="0.3">
      <c r="G233"/>
    </row>
    <row r="234" spans="7:7" ht="14.4" x14ac:dyDescent="0.3">
      <c r="G234"/>
    </row>
    <row r="235" spans="7:7" ht="14.4" x14ac:dyDescent="0.3">
      <c r="G235"/>
    </row>
    <row r="236" spans="7:7" ht="14.4" x14ac:dyDescent="0.3">
      <c r="G236"/>
    </row>
    <row r="237" spans="7:7" ht="14.4" x14ac:dyDescent="0.3">
      <c r="G237"/>
    </row>
    <row r="238" spans="7:7" ht="14.4" x14ac:dyDescent="0.3">
      <c r="G238"/>
    </row>
    <row r="239" spans="7:7" ht="14.4" x14ac:dyDescent="0.3">
      <c r="G239"/>
    </row>
    <row r="240" spans="7:7" ht="14.4" x14ac:dyDescent="0.3">
      <c r="G240"/>
    </row>
    <row r="241" spans="7:7" ht="14.4" x14ac:dyDescent="0.3">
      <c r="G241"/>
    </row>
    <row r="242" spans="7:7" ht="14.4" x14ac:dyDescent="0.3">
      <c r="G242"/>
    </row>
    <row r="243" spans="7:7" ht="14.4" x14ac:dyDescent="0.3">
      <c r="G243"/>
    </row>
    <row r="244" spans="7:7" ht="14.4" x14ac:dyDescent="0.3">
      <c r="G244"/>
    </row>
    <row r="245" spans="7:7" ht="14.4" x14ac:dyDescent="0.3">
      <c r="G245"/>
    </row>
    <row r="246" spans="7:7" ht="14.4" x14ac:dyDescent="0.3">
      <c r="G246"/>
    </row>
    <row r="247" spans="7:7" ht="14.4" x14ac:dyDescent="0.3">
      <c r="G247"/>
    </row>
    <row r="248" spans="7:7" ht="14.4" x14ac:dyDescent="0.3">
      <c r="G248"/>
    </row>
    <row r="249" spans="7:7" ht="14.4" x14ac:dyDescent="0.3">
      <c r="G249"/>
    </row>
    <row r="250" spans="7:7" ht="14.4" x14ac:dyDescent="0.3">
      <c r="G250"/>
    </row>
    <row r="251" spans="7:7" ht="14.4" x14ac:dyDescent="0.3">
      <c r="G251"/>
    </row>
    <row r="252" spans="7:7" ht="14.4" x14ac:dyDescent="0.3">
      <c r="G252"/>
    </row>
    <row r="253" spans="7:7" ht="14.4" x14ac:dyDescent="0.3">
      <c r="G253"/>
    </row>
    <row r="254" spans="7:7" ht="14.4" x14ac:dyDescent="0.3">
      <c r="G254"/>
    </row>
    <row r="255" spans="7:7" ht="14.4" x14ac:dyDescent="0.3">
      <c r="G255"/>
    </row>
    <row r="256" spans="7:7" ht="14.4" x14ac:dyDescent="0.3">
      <c r="G256"/>
    </row>
    <row r="257" spans="7:7" ht="14.4" x14ac:dyDescent="0.3">
      <c r="G257"/>
    </row>
    <row r="258" spans="7:7" ht="14.4" x14ac:dyDescent="0.3">
      <c r="G258"/>
    </row>
    <row r="259" spans="7:7" ht="14.4" x14ac:dyDescent="0.3">
      <c r="G259"/>
    </row>
    <row r="260" spans="7:7" ht="14.4" x14ac:dyDescent="0.3">
      <c r="G260"/>
    </row>
    <row r="261" spans="7:7" ht="14.4" x14ac:dyDescent="0.3">
      <c r="G261"/>
    </row>
    <row r="262" spans="7:7" ht="14.4" x14ac:dyDescent="0.3">
      <c r="G262"/>
    </row>
    <row r="263" spans="7:7" ht="14.4" x14ac:dyDescent="0.3">
      <c r="G263"/>
    </row>
    <row r="264" spans="7:7" ht="14.4" x14ac:dyDescent="0.3">
      <c r="G264"/>
    </row>
    <row r="265" spans="7:7" ht="14.4" x14ac:dyDescent="0.3">
      <c r="G265"/>
    </row>
    <row r="266" spans="7:7" ht="14.4" x14ac:dyDescent="0.3">
      <c r="G266"/>
    </row>
    <row r="267" spans="7:7" ht="14.4" x14ac:dyDescent="0.3">
      <c r="G267"/>
    </row>
    <row r="268" spans="7:7" ht="14.4" x14ac:dyDescent="0.3">
      <c r="G268"/>
    </row>
    <row r="269" spans="7:7" ht="14.4" x14ac:dyDescent="0.3">
      <c r="G269"/>
    </row>
    <row r="270" spans="7:7" ht="14.4" x14ac:dyDescent="0.3">
      <c r="G270"/>
    </row>
    <row r="271" spans="7:7" ht="14.4" x14ac:dyDescent="0.3">
      <c r="G271"/>
    </row>
    <row r="272" spans="7:7" ht="14.4" x14ac:dyDescent="0.3">
      <c r="G272"/>
    </row>
    <row r="273" spans="7:7" ht="14.4" x14ac:dyDescent="0.3">
      <c r="G273"/>
    </row>
    <row r="274" spans="7:7" ht="14.4" x14ac:dyDescent="0.3">
      <c r="G274"/>
    </row>
    <row r="275" spans="7:7" ht="14.4" x14ac:dyDescent="0.3">
      <c r="G275"/>
    </row>
    <row r="276" spans="7:7" ht="14.4" x14ac:dyDescent="0.3">
      <c r="G276"/>
    </row>
    <row r="277" spans="7:7" ht="14.4" x14ac:dyDescent="0.3">
      <c r="G277"/>
    </row>
    <row r="278" spans="7:7" ht="14.4" x14ac:dyDescent="0.3">
      <c r="G278"/>
    </row>
    <row r="279" spans="7:7" ht="14.4" x14ac:dyDescent="0.3">
      <c r="G279"/>
    </row>
    <row r="280" spans="7:7" ht="14.4" x14ac:dyDescent="0.3">
      <c r="G280"/>
    </row>
    <row r="281" spans="7:7" ht="14.4" x14ac:dyDescent="0.3">
      <c r="G281"/>
    </row>
    <row r="282" spans="7:7" ht="14.4" x14ac:dyDescent="0.3">
      <c r="G282"/>
    </row>
    <row r="283" spans="7:7" ht="14.4" x14ac:dyDescent="0.3">
      <c r="G283"/>
    </row>
    <row r="284" spans="7:7" ht="14.4" x14ac:dyDescent="0.3">
      <c r="G284"/>
    </row>
    <row r="285" spans="7:7" ht="14.4" x14ac:dyDescent="0.3">
      <c r="G285"/>
    </row>
    <row r="286" spans="7:7" ht="14.4" x14ac:dyDescent="0.3">
      <c r="G286"/>
    </row>
    <row r="287" spans="7:7" ht="14.4" x14ac:dyDescent="0.3">
      <c r="G287"/>
    </row>
    <row r="288" spans="7:7" ht="14.4" x14ac:dyDescent="0.3">
      <c r="G288"/>
    </row>
    <row r="289" spans="7:7" ht="14.4" x14ac:dyDescent="0.3">
      <c r="G289"/>
    </row>
    <row r="290" spans="7:7" ht="14.4" x14ac:dyDescent="0.3">
      <c r="G290"/>
    </row>
    <row r="291" spans="7:7" ht="14.4" x14ac:dyDescent="0.3">
      <c r="G291"/>
    </row>
    <row r="292" spans="7:7" ht="14.4" x14ac:dyDescent="0.3">
      <c r="G292"/>
    </row>
    <row r="293" spans="7:7" ht="14.4" x14ac:dyDescent="0.3">
      <c r="G293"/>
    </row>
    <row r="294" spans="7:7" ht="14.4" x14ac:dyDescent="0.3">
      <c r="G294"/>
    </row>
    <row r="295" spans="7:7" ht="14.4" x14ac:dyDescent="0.3">
      <c r="G295"/>
    </row>
    <row r="296" spans="7:7" ht="14.4" x14ac:dyDescent="0.3">
      <c r="G296"/>
    </row>
    <row r="297" spans="7:7" ht="14.4" x14ac:dyDescent="0.3">
      <c r="G297"/>
    </row>
    <row r="298" spans="7:7" ht="14.4" x14ac:dyDescent="0.3">
      <c r="G298"/>
    </row>
    <row r="299" spans="7:7" ht="14.4" x14ac:dyDescent="0.3">
      <c r="G299"/>
    </row>
    <row r="300" spans="7:7" ht="14.4" x14ac:dyDescent="0.3">
      <c r="G300"/>
    </row>
    <row r="301" spans="7:7" ht="14.4" x14ac:dyDescent="0.3">
      <c r="G301"/>
    </row>
    <row r="302" spans="7:7" ht="14.4" x14ac:dyDescent="0.3">
      <c r="G302"/>
    </row>
    <row r="303" spans="7:7" ht="14.4" x14ac:dyDescent="0.3">
      <c r="G303"/>
    </row>
    <row r="304" spans="7:7" ht="14.4" x14ac:dyDescent="0.3">
      <c r="G304"/>
    </row>
    <row r="305" spans="7:7" ht="14.4" x14ac:dyDescent="0.3">
      <c r="G305"/>
    </row>
    <row r="306" spans="7:7" ht="14.4" x14ac:dyDescent="0.3">
      <c r="G306"/>
    </row>
    <row r="307" spans="7:7" ht="14.4" x14ac:dyDescent="0.3">
      <c r="G307"/>
    </row>
    <row r="308" spans="7:7" ht="14.4" x14ac:dyDescent="0.3">
      <c r="G308"/>
    </row>
    <row r="309" spans="7:7" ht="14.4" x14ac:dyDescent="0.3">
      <c r="G309"/>
    </row>
    <row r="310" spans="7:7" ht="14.4" x14ac:dyDescent="0.3">
      <c r="G310"/>
    </row>
    <row r="311" spans="7:7" ht="14.4" x14ac:dyDescent="0.3">
      <c r="G311"/>
    </row>
    <row r="312" spans="7:7" ht="14.4" x14ac:dyDescent="0.3">
      <c r="G312"/>
    </row>
    <row r="313" spans="7:7" ht="14.4" x14ac:dyDescent="0.3">
      <c r="G313"/>
    </row>
    <row r="314" spans="7:7" ht="14.4" x14ac:dyDescent="0.3">
      <c r="G314"/>
    </row>
    <row r="315" spans="7:7" ht="14.4" x14ac:dyDescent="0.3">
      <c r="G315"/>
    </row>
    <row r="316" spans="7:7" ht="14.4" x14ac:dyDescent="0.3">
      <c r="G316"/>
    </row>
    <row r="317" spans="7:7" ht="14.4" x14ac:dyDescent="0.3">
      <c r="G317"/>
    </row>
    <row r="318" spans="7:7" ht="14.4" x14ac:dyDescent="0.3">
      <c r="G318"/>
    </row>
    <row r="319" spans="7:7" ht="14.4" x14ac:dyDescent="0.3">
      <c r="G319"/>
    </row>
    <row r="320" spans="7:7" ht="14.4" x14ac:dyDescent="0.3">
      <c r="G320"/>
    </row>
    <row r="321" spans="7:7" ht="14.4" x14ac:dyDescent="0.3">
      <c r="G321"/>
    </row>
    <row r="322" spans="7:7" ht="14.4" x14ac:dyDescent="0.3">
      <c r="G322"/>
    </row>
    <row r="323" spans="7:7" ht="14.4" x14ac:dyDescent="0.3">
      <c r="G323"/>
    </row>
    <row r="324" spans="7:7" ht="14.4" x14ac:dyDescent="0.3">
      <c r="G324"/>
    </row>
    <row r="325" spans="7:7" ht="14.4" x14ac:dyDescent="0.3">
      <c r="G325"/>
    </row>
    <row r="326" spans="7:7" ht="14.4" x14ac:dyDescent="0.3">
      <c r="G326"/>
    </row>
    <row r="327" spans="7:7" ht="14.4" x14ac:dyDescent="0.3">
      <c r="G327"/>
    </row>
    <row r="328" spans="7:7" ht="14.4" x14ac:dyDescent="0.3">
      <c r="G328"/>
    </row>
    <row r="329" spans="7:7" ht="14.4" x14ac:dyDescent="0.3">
      <c r="G329"/>
    </row>
    <row r="330" spans="7:7" ht="14.4" x14ac:dyDescent="0.3">
      <c r="G330"/>
    </row>
    <row r="331" spans="7:7" ht="14.4" x14ac:dyDescent="0.3">
      <c r="G331"/>
    </row>
    <row r="332" spans="7:7" ht="14.4" x14ac:dyDescent="0.3">
      <c r="G332"/>
    </row>
    <row r="333" spans="7:7" ht="14.4" x14ac:dyDescent="0.3">
      <c r="G333"/>
    </row>
    <row r="334" spans="7:7" ht="14.4" x14ac:dyDescent="0.3">
      <c r="G334"/>
    </row>
    <row r="335" spans="7:7" ht="14.4" x14ac:dyDescent="0.3">
      <c r="G335"/>
    </row>
    <row r="336" spans="7:7" ht="14.4" x14ac:dyDescent="0.3">
      <c r="G336"/>
    </row>
    <row r="337" spans="7:7" ht="14.4" x14ac:dyDescent="0.3">
      <c r="G337"/>
    </row>
    <row r="338" spans="7:7" ht="14.4" x14ac:dyDescent="0.3">
      <c r="G338"/>
    </row>
    <row r="339" spans="7:7" ht="14.4" x14ac:dyDescent="0.3">
      <c r="G339"/>
    </row>
    <row r="340" spans="7:7" ht="14.4" x14ac:dyDescent="0.3">
      <c r="G340"/>
    </row>
    <row r="341" spans="7:7" ht="14.4" x14ac:dyDescent="0.3">
      <c r="G341"/>
    </row>
    <row r="342" spans="7:7" ht="14.4" x14ac:dyDescent="0.3">
      <c r="G342"/>
    </row>
    <row r="343" spans="7:7" ht="14.4" x14ac:dyDescent="0.3">
      <c r="G343"/>
    </row>
    <row r="344" spans="7:7" ht="14.4" x14ac:dyDescent="0.3">
      <c r="G344"/>
    </row>
    <row r="345" spans="7:7" ht="14.4" x14ac:dyDescent="0.3">
      <c r="G345"/>
    </row>
    <row r="346" spans="7:7" ht="14.4" x14ac:dyDescent="0.3">
      <c r="G346"/>
    </row>
    <row r="347" spans="7:7" ht="14.4" x14ac:dyDescent="0.3">
      <c r="G347"/>
    </row>
    <row r="348" spans="7:7" ht="14.4" x14ac:dyDescent="0.3">
      <c r="G348"/>
    </row>
    <row r="349" spans="7:7" ht="14.4" x14ac:dyDescent="0.3">
      <c r="G349"/>
    </row>
    <row r="350" spans="7:7" ht="14.4" x14ac:dyDescent="0.3">
      <c r="G350"/>
    </row>
    <row r="351" spans="7:7" ht="14.4" x14ac:dyDescent="0.3">
      <c r="G351"/>
    </row>
    <row r="352" spans="7:7" ht="14.4" x14ac:dyDescent="0.3">
      <c r="G352"/>
    </row>
    <row r="353" spans="7:7" ht="14.4" x14ac:dyDescent="0.3">
      <c r="G353"/>
    </row>
    <row r="354" spans="7:7" ht="14.4" x14ac:dyDescent="0.3">
      <c r="G354"/>
    </row>
    <row r="355" spans="7:7" ht="14.4" x14ac:dyDescent="0.3">
      <c r="G355"/>
    </row>
    <row r="356" spans="7:7" ht="14.4" x14ac:dyDescent="0.3">
      <c r="G356"/>
    </row>
    <row r="357" spans="7:7" ht="14.4" x14ac:dyDescent="0.3">
      <c r="G357"/>
    </row>
    <row r="358" spans="7:7" ht="14.4" x14ac:dyDescent="0.3">
      <c r="G358"/>
    </row>
    <row r="359" spans="7:7" ht="14.4" x14ac:dyDescent="0.3">
      <c r="G359"/>
    </row>
    <row r="360" spans="7:7" ht="14.4" x14ac:dyDescent="0.3">
      <c r="G360"/>
    </row>
    <row r="361" spans="7:7" ht="14.4" x14ac:dyDescent="0.3">
      <c r="G361"/>
    </row>
    <row r="362" spans="7:7" ht="14.4" x14ac:dyDescent="0.3">
      <c r="G362"/>
    </row>
    <row r="363" spans="7:7" ht="14.4" x14ac:dyDescent="0.3">
      <c r="G363"/>
    </row>
    <row r="364" spans="7:7" ht="14.4" x14ac:dyDescent="0.3">
      <c r="G364"/>
    </row>
    <row r="365" spans="7:7" ht="14.4" x14ac:dyDescent="0.3">
      <c r="G365"/>
    </row>
    <row r="366" spans="7:7" ht="14.4" x14ac:dyDescent="0.3">
      <c r="G366"/>
    </row>
    <row r="367" spans="7:7" ht="14.4" x14ac:dyDescent="0.3">
      <c r="G367"/>
    </row>
    <row r="368" spans="7:7" ht="14.4" x14ac:dyDescent="0.3">
      <c r="G368"/>
    </row>
    <row r="369" spans="7:7" ht="14.4" x14ac:dyDescent="0.3">
      <c r="G369"/>
    </row>
    <row r="370" spans="7:7" ht="14.4" x14ac:dyDescent="0.3">
      <c r="G370"/>
    </row>
    <row r="371" spans="7:7" ht="14.4" x14ac:dyDescent="0.3">
      <c r="G371"/>
    </row>
    <row r="372" spans="7:7" ht="14.4" x14ac:dyDescent="0.3">
      <c r="G372"/>
    </row>
    <row r="373" spans="7:7" ht="14.4" x14ac:dyDescent="0.3">
      <c r="G373"/>
    </row>
    <row r="374" spans="7:7" ht="14.4" x14ac:dyDescent="0.3">
      <c r="G374"/>
    </row>
    <row r="375" spans="7:7" ht="14.4" x14ac:dyDescent="0.3">
      <c r="G375"/>
    </row>
    <row r="376" spans="7:7" ht="14.4" x14ac:dyDescent="0.3">
      <c r="G376"/>
    </row>
    <row r="377" spans="7:7" ht="14.4" x14ac:dyDescent="0.3">
      <c r="G377"/>
    </row>
    <row r="378" spans="7:7" ht="14.4" x14ac:dyDescent="0.3">
      <c r="G378"/>
    </row>
    <row r="379" spans="7:7" ht="14.4" x14ac:dyDescent="0.3">
      <c r="G379"/>
    </row>
    <row r="380" spans="7:7" ht="14.4" x14ac:dyDescent="0.3">
      <c r="G380"/>
    </row>
    <row r="381" spans="7:7" ht="14.4" x14ac:dyDescent="0.3">
      <c r="G381"/>
    </row>
    <row r="382" spans="7:7" ht="14.4" x14ac:dyDescent="0.3">
      <c r="G382"/>
    </row>
    <row r="383" spans="7:7" ht="14.4" x14ac:dyDescent="0.3">
      <c r="G383"/>
    </row>
    <row r="384" spans="7:7" ht="14.4" x14ac:dyDescent="0.3">
      <c r="G384"/>
    </row>
    <row r="385" spans="7:7" ht="14.4" x14ac:dyDescent="0.3">
      <c r="G385"/>
    </row>
    <row r="386" spans="7:7" ht="14.4" x14ac:dyDescent="0.3">
      <c r="G386"/>
    </row>
    <row r="387" spans="7:7" ht="14.4" x14ac:dyDescent="0.3">
      <c r="G387"/>
    </row>
    <row r="388" spans="7:7" ht="14.4" x14ac:dyDescent="0.3">
      <c r="G388"/>
    </row>
    <row r="389" spans="7:7" ht="14.4" x14ac:dyDescent="0.3">
      <c r="G389"/>
    </row>
    <row r="390" spans="7:7" ht="14.4" x14ac:dyDescent="0.3">
      <c r="G390"/>
    </row>
    <row r="391" spans="7:7" ht="14.4" x14ac:dyDescent="0.3">
      <c r="G391"/>
    </row>
    <row r="392" spans="7:7" ht="14.4" x14ac:dyDescent="0.3">
      <c r="G392"/>
    </row>
    <row r="393" spans="7:7" ht="14.4" x14ac:dyDescent="0.3">
      <c r="G393"/>
    </row>
    <row r="394" spans="7:7" ht="14.4" x14ac:dyDescent="0.3">
      <c r="G394"/>
    </row>
    <row r="395" spans="7:7" ht="14.4" x14ac:dyDescent="0.3">
      <c r="G395"/>
    </row>
    <row r="396" spans="7:7" ht="14.4" x14ac:dyDescent="0.3">
      <c r="G396"/>
    </row>
    <row r="397" spans="7:7" ht="14.4" x14ac:dyDescent="0.3">
      <c r="G397"/>
    </row>
    <row r="398" spans="7:7" ht="14.4" x14ac:dyDescent="0.3">
      <c r="G398"/>
    </row>
    <row r="399" spans="7:7" ht="14.4" x14ac:dyDescent="0.3">
      <c r="G399"/>
    </row>
    <row r="400" spans="7:7" ht="14.4" x14ac:dyDescent="0.3">
      <c r="G400"/>
    </row>
    <row r="401" spans="7:7" ht="14.4" x14ac:dyDescent="0.3">
      <c r="G401"/>
    </row>
    <row r="402" spans="7:7" ht="14.4" x14ac:dyDescent="0.3">
      <c r="G402"/>
    </row>
    <row r="403" spans="7:7" ht="14.4" x14ac:dyDescent="0.3">
      <c r="G403"/>
    </row>
    <row r="404" spans="7:7" ht="14.4" x14ac:dyDescent="0.3">
      <c r="G404"/>
    </row>
    <row r="405" spans="7:7" ht="14.4" x14ac:dyDescent="0.3">
      <c r="G405"/>
    </row>
    <row r="406" spans="7:7" ht="14.4" x14ac:dyDescent="0.3">
      <c r="G406"/>
    </row>
    <row r="407" spans="7:7" ht="14.4" x14ac:dyDescent="0.3">
      <c r="G407"/>
    </row>
    <row r="408" spans="7:7" ht="14.4" x14ac:dyDescent="0.3">
      <c r="G408"/>
    </row>
    <row r="409" spans="7:7" ht="14.4" x14ac:dyDescent="0.3">
      <c r="G409"/>
    </row>
    <row r="410" spans="7:7" ht="14.4" x14ac:dyDescent="0.3">
      <c r="G410"/>
    </row>
    <row r="411" spans="7:7" ht="14.4" x14ac:dyDescent="0.3">
      <c r="G411"/>
    </row>
    <row r="412" spans="7:7" ht="14.4" x14ac:dyDescent="0.3">
      <c r="G412"/>
    </row>
    <row r="413" spans="7:7" ht="14.4" x14ac:dyDescent="0.3">
      <c r="G413"/>
    </row>
    <row r="414" spans="7:7" ht="14.4" x14ac:dyDescent="0.3">
      <c r="G414"/>
    </row>
    <row r="415" spans="7:7" ht="14.4" x14ac:dyDescent="0.3">
      <c r="G415"/>
    </row>
    <row r="416" spans="7:7" ht="14.4" x14ac:dyDescent="0.3">
      <c r="G416"/>
    </row>
    <row r="417" spans="7:7" ht="14.4" x14ac:dyDescent="0.3">
      <c r="G417"/>
    </row>
    <row r="418" spans="7:7" ht="14.4" x14ac:dyDescent="0.3">
      <c r="G418"/>
    </row>
    <row r="419" spans="7:7" ht="14.4" x14ac:dyDescent="0.3">
      <c r="G419"/>
    </row>
    <row r="420" spans="7:7" ht="14.4" x14ac:dyDescent="0.3">
      <c r="G420"/>
    </row>
    <row r="421" spans="7:7" ht="14.4" x14ac:dyDescent="0.3">
      <c r="G421"/>
    </row>
    <row r="422" spans="7:7" ht="14.4" x14ac:dyDescent="0.3">
      <c r="G422"/>
    </row>
    <row r="423" spans="7:7" ht="14.4" x14ac:dyDescent="0.3">
      <c r="G423"/>
    </row>
    <row r="424" spans="7:7" ht="14.4" x14ac:dyDescent="0.3">
      <c r="G424"/>
    </row>
    <row r="425" spans="7:7" ht="14.4" x14ac:dyDescent="0.3">
      <c r="G425"/>
    </row>
    <row r="426" spans="7:7" ht="14.4" x14ac:dyDescent="0.3">
      <c r="G426"/>
    </row>
    <row r="427" spans="7:7" ht="14.4" x14ac:dyDescent="0.3">
      <c r="G427"/>
    </row>
    <row r="428" spans="7:7" ht="14.4" x14ac:dyDescent="0.3">
      <c r="G428"/>
    </row>
    <row r="429" spans="7:7" ht="14.4" x14ac:dyDescent="0.3">
      <c r="G429"/>
    </row>
    <row r="430" spans="7:7" ht="14.4" x14ac:dyDescent="0.3">
      <c r="G430"/>
    </row>
    <row r="431" spans="7:7" ht="14.4" x14ac:dyDescent="0.3">
      <c r="G431"/>
    </row>
    <row r="432" spans="7:7" ht="14.4" x14ac:dyDescent="0.3">
      <c r="G432"/>
    </row>
    <row r="433" spans="7:7" ht="14.4" x14ac:dyDescent="0.3">
      <c r="G433"/>
    </row>
    <row r="434" spans="7:7" ht="14.4" x14ac:dyDescent="0.3">
      <c r="G434"/>
    </row>
    <row r="435" spans="7:7" ht="14.4" x14ac:dyDescent="0.3">
      <c r="G435"/>
    </row>
    <row r="436" spans="7:7" ht="14.4" x14ac:dyDescent="0.3">
      <c r="G436"/>
    </row>
    <row r="437" spans="7:7" ht="14.4" x14ac:dyDescent="0.3">
      <c r="G437"/>
    </row>
    <row r="438" spans="7:7" ht="14.4" x14ac:dyDescent="0.3">
      <c r="G438"/>
    </row>
    <row r="439" spans="7:7" ht="14.4" x14ac:dyDescent="0.3">
      <c r="G439"/>
    </row>
    <row r="440" spans="7:7" ht="14.4" x14ac:dyDescent="0.3">
      <c r="G440"/>
    </row>
    <row r="441" spans="7:7" ht="14.4" x14ac:dyDescent="0.3">
      <c r="G441"/>
    </row>
    <row r="442" spans="7:7" ht="14.4" x14ac:dyDescent="0.3">
      <c r="G442"/>
    </row>
    <row r="443" spans="7:7" ht="14.4" x14ac:dyDescent="0.3">
      <c r="G443"/>
    </row>
    <row r="444" spans="7:7" ht="14.4" x14ac:dyDescent="0.3">
      <c r="G444"/>
    </row>
    <row r="445" spans="7:7" ht="14.4" x14ac:dyDescent="0.3">
      <c r="G445"/>
    </row>
    <row r="446" spans="7:7" ht="14.4" x14ac:dyDescent="0.3">
      <c r="G446"/>
    </row>
    <row r="447" spans="7:7" ht="14.4" x14ac:dyDescent="0.3">
      <c r="G447"/>
    </row>
    <row r="448" spans="7:7" ht="14.4" x14ac:dyDescent="0.3">
      <c r="G448"/>
    </row>
    <row r="449" spans="7:7" ht="14.4" x14ac:dyDescent="0.3">
      <c r="G449"/>
    </row>
    <row r="450" spans="7:7" ht="14.4" x14ac:dyDescent="0.3">
      <c r="G450"/>
    </row>
    <row r="451" spans="7:7" ht="14.4" x14ac:dyDescent="0.3">
      <c r="G451"/>
    </row>
    <row r="452" spans="7:7" ht="14.4" x14ac:dyDescent="0.3">
      <c r="G452"/>
    </row>
    <row r="453" spans="7:7" ht="14.4" x14ac:dyDescent="0.3">
      <c r="G453"/>
    </row>
    <row r="454" spans="7:7" ht="14.4" x14ac:dyDescent="0.3">
      <c r="G454"/>
    </row>
    <row r="455" spans="7:7" ht="14.4" x14ac:dyDescent="0.3">
      <c r="G455"/>
    </row>
    <row r="456" spans="7:7" ht="14.4" x14ac:dyDescent="0.3">
      <c r="G456"/>
    </row>
    <row r="457" spans="7:7" ht="14.4" x14ac:dyDescent="0.3">
      <c r="G457"/>
    </row>
    <row r="458" spans="7:7" ht="14.4" x14ac:dyDescent="0.3">
      <c r="G458"/>
    </row>
    <row r="459" spans="7:7" ht="14.4" x14ac:dyDescent="0.3">
      <c r="G459"/>
    </row>
    <row r="460" spans="7:7" ht="14.4" x14ac:dyDescent="0.3">
      <c r="G460"/>
    </row>
    <row r="461" spans="7:7" ht="14.4" x14ac:dyDescent="0.3">
      <c r="G461"/>
    </row>
    <row r="462" spans="7:7" ht="14.4" x14ac:dyDescent="0.3">
      <c r="G462"/>
    </row>
    <row r="463" spans="7:7" ht="14.4" x14ac:dyDescent="0.3">
      <c r="G463"/>
    </row>
    <row r="464" spans="7:7" ht="14.4" x14ac:dyDescent="0.3">
      <c r="G464"/>
    </row>
    <row r="465" spans="7:7" ht="14.4" x14ac:dyDescent="0.3">
      <c r="G465"/>
    </row>
    <row r="466" spans="7:7" ht="14.4" x14ac:dyDescent="0.3">
      <c r="G466"/>
    </row>
    <row r="467" spans="7:7" ht="14.4" x14ac:dyDescent="0.3">
      <c r="G467"/>
    </row>
    <row r="468" spans="7:7" ht="14.4" x14ac:dyDescent="0.3">
      <c r="G468"/>
    </row>
    <row r="469" spans="7:7" ht="14.4" x14ac:dyDescent="0.3">
      <c r="G469"/>
    </row>
    <row r="470" spans="7:7" ht="14.4" x14ac:dyDescent="0.3">
      <c r="G470"/>
    </row>
    <row r="471" spans="7:7" ht="14.4" x14ac:dyDescent="0.3">
      <c r="G471"/>
    </row>
    <row r="472" spans="7:7" ht="14.4" x14ac:dyDescent="0.3">
      <c r="G472"/>
    </row>
    <row r="473" spans="7:7" ht="14.4" x14ac:dyDescent="0.3">
      <c r="G473"/>
    </row>
    <row r="474" spans="7:7" ht="14.4" x14ac:dyDescent="0.3">
      <c r="G474"/>
    </row>
    <row r="475" spans="7:7" ht="14.4" x14ac:dyDescent="0.3">
      <c r="G475"/>
    </row>
    <row r="476" spans="7:7" ht="14.4" x14ac:dyDescent="0.3">
      <c r="G476"/>
    </row>
    <row r="477" spans="7:7" ht="14.4" x14ac:dyDescent="0.3">
      <c r="G477"/>
    </row>
    <row r="478" spans="7:7" ht="14.4" x14ac:dyDescent="0.3">
      <c r="G478"/>
    </row>
    <row r="479" spans="7:7" ht="14.4" x14ac:dyDescent="0.3">
      <c r="G479"/>
    </row>
    <row r="480" spans="7:7" ht="14.4" x14ac:dyDescent="0.3">
      <c r="G480"/>
    </row>
    <row r="481" spans="7:7" ht="14.4" x14ac:dyDescent="0.3">
      <c r="G481"/>
    </row>
    <row r="482" spans="7:7" ht="14.4" x14ac:dyDescent="0.3">
      <c r="G482"/>
    </row>
    <row r="483" spans="7:7" ht="14.4" x14ac:dyDescent="0.3">
      <c r="G483"/>
    </row>
    <row r="484" spans="7:7" ht="14.4" x14ac:dyDescent="0.3">
      <c r="G484"/>
    </row>
    <row r="485" spans="7:7" ht="14.4" x14ac:dyDescent="0.3">
      <c r="G485"/>
    </row>
    <row r="486" spans="7:7" ht="14.4" x14ac:dyDescent="0.3">
      <c r="G486"/>
    </row>
    <row r="487" spans="7:7" ht="14.4" x14ac:dyDescent="0.3">
      <c r="G487"/>
    </row>
    <row r="488" spans="7:7" ht="14.4" x14ac:dyDescent="0.3">
      <c r="G488"/>
    </row>
    <row r="489" spans="7:7" ht="14.4" x14ac:dyDescent="0.3">
      <c r="G489"/>
    </row>
    <row r="490" spans="7:7" ht="14.4" x14ac:dyDescent="0.3">
      <c r="G490"/>
    </row>
    <row r="491" spans="7:7" ht="14.4" x14ac:dyDescent="0.3">
      <c r="G491"/>
    </row>
    <row r="492" spans="7:7" ht="14.4" x14ac:dyDescent="0.3">
      <c r="G492"/>
    </row>
    <row r="493" spans="7:7" ht="14.4" x14ac:dyDescent="0.3">
      <c r="G493"/>
    </row>
    <row r="494" spans="7:7" ht="14.4" x14ac:dyDescent="0.3">
      <c r="G494"/>
    </row>
    <row r="495" spans="7:7" ht="14.4" x14ac:dyDescent="0.3">
      <c r="G495"/>
    </row>
    <row r="496" spans="7:7" ht="14.4" x14ac:dyDescent="0.3">
      <c r="G496"/>
    </row>
    <row r="497" spans="7:7" ht="14.4" x14ac:dyDescent="0.3">
      <c r="G497"/>
    </row>
    <row r="498" spans="7:7" ht="14.4" x14ac:dyDescent="0.3">
      <c r="G498"/>
    </row>
    <row r="499" spans="7:7" ht="14.4" x14ac:dyDescent="0.3">
      <c r="G499"/>
    </row>
    <row r="500" spans="7:7" ht="14.4" x14ac:dyDescent="0.3">
      <c r="G500"/>
    </row>
    <row r="501" spans="7:7" ht="14.4" x14ac:dyDescent="0.3">
      <c r="G501"/>
    </row>
    <row r="502" spans="7:7" ht="14.4" x14ac:dyDescent="0.3">
      <c r="G502"/>
    </row>
    <row r="503" spans="7:7" ht="14.4" x14ac:dyDescent="0.3">
      <c r="G503"/>
    </row>
    <row r="504" spans="7:7" ht="14.4" x14ac:dyDescent="0.3">
      <c r="G504"/>
    </row>
    <row r="505" spans="7:7" ht="14.4" x14ac:dyDescent="0.3">
      <c r="G505"/>
    </row>
    <row r="506" spans="7:7" ht="14.4" x14ac:dyDescent="0.3">
      <c r="G506"/>
    </row>
    <row r="507" spans="7:7" ht="14.4" x14ac:dyDescent="0.3">
      <c r="G507"/>
    </row>
    <row r="508" spans="7:7" ht="14.4" x14ac:dyDescent="0.3">
      <c r="G508"/>
    </row>
    <row r="509" spans="7:7" ht="14.4" x14ac:dyDescent="0.3">
      <c r="G509"/>
    </row>
    <row r="510" spans="7:7" ht="14.4" x14ac:dyDescent="0.3">
      <c r="G510"/>
    </row>
    <row r="511" spans="7:7" ht="14.4" x14ac:dyDescent="0.3">
      <c r="G511"/>
    </row>
    <row r="512" spans="7:7" ht="14.4" x14ac:dyDescent="0.3">
      <c r="G512"/>
    </row>
    <row r="513" spans="7:7" ht="14.4" x14ac:dyDescent="0.3">
      <c r="G513"/>
    </row>
    <row r="514" spans="7:7" ht="14.4" x14ac:dyDescent="0.3">
      <c r="G514"/>
    </row>
    <row r="515" spans="7:7" ht="14.4" x14ac:dyDescent="0.3">
      <c r="G515"/>
    </row>
    <row r="516" spans="7:7" ht="14.4" x14ac:dyDescent="0.3">
      <c r="G516"/>
    </row>
    <row r="517" spans="7:7" ht="14.4" x14ac:dyDescent="0.3">
      <c r="G517"/>
    </row>
    <row r="518" spans="7:7" ht="14.4" x14ac:dyDescent="0.3">
      <c r="G518"/>
    </row>
    <row r="519" spans="7:7" ht="14.4" x14ac:dyDescent="0.3">
      <c r="G519"/>
    </row>
    <row r="520" spans="7:7" ht="14.4" x14ac:dyDescent="0.3">
      <c r="G520"/>
    </row>
    <row r="521" spans="7:7" ht="14.4" x14ac:dyDescent="0.3">
      <c r="G521"/>
    </row>
    <row r="522" spans="7:7" ht="14.4" x14ac:dyDescent="0.3">
      <c r="G522"/>
    </row>
    <row r="523" spans="7:7" ht="14.4" x14ac:dyDescent="0.3">
      <c r="G523"/>
    </row>
    <row r="524" spans="7:7" ht="14.4" x14ac:dyDescent="0.3">
      <c r="G524"/>
    </row>
    <row r="525" spans="7:7" ht="14.4" x14ac:dyDescent="0.3">
      <c r="G525"/>
    </row>
    <row r="526" spans="7:7" ht="14.4" x14ac:dyDescent="0.3">
      <c r="G526"/>
    </row>
    <row r="527" spans="7:7" ht="14.4" x14ac:dyDescent="0.3">
      <c r="G527"/>
    </row>
    <row r="528" spans="7:7" ht="14.4" x14ac:dyDescent="0.3">
      <c r="G528"/>
    </row>
    <row r="529" spans="7:7" ht="14.4" x14ac:dyDescent="0.3">
      <c r="G529"/>
    </row>
    <row r="530" spans="7:7" ht="14.4" x14ac:dyDescent="0.3">
      <c r="G530"/>
    </row>
    <row r="531" spans="7:7" ht="14.4" x14ac:dyDescent="0.3">
      <c r="G531"/>
    </row>
    <row r="532" spans="7:7" ht="14.4" x14ac:dyDescent="0.3">
      <c r="G532"/>
    </row>
    <row r="533" spans="7:7" ht="14.4" x14ac:dyDescent="0.3">
      <c r="G533"/>
    </row>
    <row r="534" spans="7:7" ht="14.4" x14ac:dyDescent="0.3">
      <c r="G534"/>
    </row>
    <row r="535" spans="7:7" ht="14.4" x14ac:dyDescent="0.3">
      <c r="G535"/>
    </row>
    <row r="536" spans="7:7" ht="14.4" x14ac:dyDescent="0.3">
      <c r="G536"/>
    </row>
    <row r="537" spans="7:7" ht="14.4" x14ac:dyDescent="0.3">
      <c r="G537"/>
    </row>
    <row r="538" spans="7:7" ht="14.4" x14ac:dyDescent="0.3">
      <c r="G538"/>
    </row>
    <row r="539" spans="7:7" ht="14.4" x14ac:dyDescent="0.3">
      <c r="G539"/>
    </row>
    <row r="540" spans="7:7" ht="14.4" x14ac:dyDescent="0.3">
      <c r="G540"/>
    </row>
    <row r="541" spans="7:7" ht="14.4" x14ac:dyDescent="0.3">
      <c r="G541"/>
    </row>
    <row r="542" spans="7:7" ht="14.4" x14ac:dyDescent="0.3">
      <c r="G542"/>
    </row>
    <row r="543" spans="7:7" ht="14.4" x14ac:dyDescent="0.3">
      <c r="G543"/>
    </row>
    <row r="544" spans="7:7" ht="14.4" x14ac:dyDescent="0.3">
      <c r="G544"/>
    </row>
    <row r="545" spans="7:7" ht="14.4" x14ac:dyDescent="0.3">
      <c r="G545"/>
    </row>
    <row r="546" spans="7:7" ht="14.4" x14ac:dyDescent="0.3">
      <c r="G546"/>
    </row>
    <row r="547" spans="7:7" ht="14.4" x14ac:dyDescent="0.3">
      <c r="G547"/>
    </row>
    <row r="548" spans="7:7" ht="14.4" x14ac:dyDescent="0.3">
      <c r="G548"/>
    </row>
    <row r="549" spans="7:7" ht="14.4" x14ac:dyDescent="0.3">
      <c r="G549"/>
    </row>
    <row r="550" spans="7:7" ht="14.4" x14ac:dyDescent="0.3">
      <c r="G550"/>
    </row>
    <row r="551" spans="7:7" ht="14.4" x14ac:dyDescent="0.3">
      <c r="G551"/>
    </row>
    <row r="552" spans="7:7" ht="14.4" x14ac:dyDescent="0.3">
      <c r="G552"/>
    </row>
    <row r="553" spans="7:7" ht="14.4" x14ac:dyDescent="0.3">
      <c r="G553"/>
    </row>
    <row r="554" spans="7:7" ht="14.4" x14ac:dyDescent="0.3">
      <c r="G554"/>
    </row>
    <row r="555" spans="7:7" ht="14.4" x14ac:dyDescent="0.3">
      <c r="G555"/>
    </row>
    <row r="556" spans="7:7" ht="14.4" x14ac:dyDescent="0.3">
      <c r="G556"/>
    </row>
    <row r="557" spans="7:7" ht="14.4" x14ac:dyDescent="0.3">
      <c r="G557"/>
    </row>
    <row r="558" spans="7:7" ht="14.4" x14ac:dyDescent="0.3">
      <c r="G558"/>
    </row>
    <row r="559" spans="7:7" ht="14.4" x14ac:dyDescent="0.3">
      <c r="G559"/>
    </row>
    <row r="560" spans="7:7" ht="14.4" x14ac:dyDescent="0.3">
      <c r="G560"/>
    </row>
    <row r="561" spans="7:7" ht="14.4" x14ac:dyDescent="0.3">
      <c r="G561"/>
    </row>
    <row r="562" spans="7:7" ht="14.4" x14ac:dyDescent="0.3">
      <c r="G562"/>
    </row>
    <row r="563" spans="7:7" ht="14.4" x14ac:dyDescent="0.3">
      <c r="G563"/>
    </row>
    <row r="564" spans="7:7" ht="14.4" x14ac:dyDescent="0.3">
      <c r="G564"/>
    </row>
    <row r="565" spans="7:7" ht="14.4" x14ac:dyDescent="0.3">
      <c r="G565"/>
    </row>
    <row r="566" spans="7:7" ht="14.4" x14ac:dyDescent="0.3">
      <c r="G566"/>
    </row>
    <row r="567" spans="7:7" ht="14.4" x14ac:dyDescent="0.3">
      <c r="G567"/>
    </row>
    <row r="568" spans="7:7" ht="14.4" x14ac:dyDescent="0.3">
      <c r="G568"/>
    </row>
    <row r="569" spans="7:7" ht="14.4" x14ac:dyDescent="0.3">
      <c r="G569"/>
    </row>
    <row r="570" spans="7:7" ht="14.4" x14ac:dyDescent="0.3">
      <c r="G570"/>
    </row>
    <row r="571" spans="7:7" ht="14.4" x14ac:dyDescent="0.3">
      <c r="G571"/>
    </row>
    <row r="572" spans="7:7" ht="14.4" x14ac:dyDescent="0.3">
      <c r="G572"/>
    </row>
    <row r="573" spans="7:7" ht="14.4" x14ac:dyDescent="0.3">
      <c r="G573"/>
    </row>
    <row r="574" spans="7:7" ht="14.4" x14ac:dyDescent="0.3">
      <c r="G574"/>
    </row>
    <row r="575" spans="7:7" ht="14.4" x14ac:dyDescent="0.3">
      <c r="G575"/>
    </row>
    <row r="576" spans="7:7" ht="14.4" x14ac:dyDescent="0.3">
      <c r="G576"/>
    </row>
    <row r="577" spans="7:7" ht="14.4" x14ac:dyDescent="0.3">
      <c r="G577"/>
    </row>
    <row r="578" spans="7:7" ht="14.4" x14ac:dyDescent="0.3">
      <c r="G578"/>
    </row>
    <row r="579" spans="7:7" ht="14.4" x14ac:dyDescent="0.3">
      <c r="G579"/>
    </row>
    <row r="580" spans="7:7" ht="14.4" x14ac:dyDescent="0.3">
      <c r="G580"/>
    </row>
    <row r="581" spans="7:7" ht="14.4" x14ac:dyDescent="0.3">
      <c r="G581"/>
    </row>
    <row r="582" spans="7:7" ht="14.4" x14ac:dyDescent="0.3">
      <c r="G582"/>
    </row>
    <row r="583" spans="7:7" ht="14.4" x14ac:dyDescent="0.3">
      <c r="G583"/>
    </row>
    <row r="584" spans="7:7" ht="14.4" x14ac:dyDescent="0.3">
      <c r="G584"/>
    </row>
    <row r="585" spans="7:7" ht="14.4" x14ac:dyDescent="0.3">
      <c r="G585"/>
    </row>
    <row r="586" spans="7:7" ht="14.4" x14ac:dyDescent="0.3">
      <c r="G586"/>
    </row>
    <row r="587" spans="7:7" ht="14.4" x14ac:dyDescent="0.3">
      <c r="G587"/>
    </row>
    <row r="588" spans="7:7" ht="14.4" x14ac:dyDescent="0.3">
      <c r="G588"/>
    </row>
    <row r="589" spans="7:7" ht="14.4" x14ac:dyDescent="0.3">
      <c r="G589"/>
    </row>
    <row r="590" spans="7:7" ht="14.4" x14ac:dyDescent="0.3">
      <c r="G590"/>
    </row>
    <row r="591" spans="7:7" ht="14.4" x14ac:dyDescent="0.3">
      <c r="G591"/>
    </row>
    <row r="592" spans="7:7" ht="14.4" x14ac:dyDescent="0.3">
      <c r="G592"/>
    </row>
    <row r="593" spans="7:7" ht="14.4" x14ac:dyDescent="0.3">
      <c r="G593"/>
    </row>
    <row r="594" spans="7:7" ht="14.4" x14ac:dyDescent="0.3">
      <c r="G594"/>
    </row>
    <row r="595" spans="7:7" ht="14.4" x14ac:dyDescent="0.3">
      <c r="G595"/>
    </row>
    <row r="596" spans="7:7" ht="14.4" x14ac:dyDescent="0.3">
      <c r="G596"/>
    </row>
    <row r="597" spans="7:7" ht="14.4" x14ac:dyDescent="0.3">
      <c r="G597"/>
    </row>
    <row r="598" spans="7:7" ht="14.4" x14ac:dyDescent="0.3">
      <c r="G598"/>
    </row>
    <row r="599" spans="7:7" ht="14.4" x14ac:dyDescent="0.3">
      <c r="G599"/>
    </row>
    <row r="600" spans="7:7" ht="14.4" x14ac:dyDescent="0.3">
      <c r="G600"/>
    </row>
    <row r="601" spans="7:7" ht="14.4" x14ac:dyDescent="0.3">
      <c r="G601"/>
    </row>
    <row r="602" spans="7:7" ht="14.4" x14ac:dyDescent="0.3">
      <c r="G602"/>
    </row>
    <row r="603" spans="7:7" ht="14.4" x14ac:dyDescent="0.3">
      <c r="G603"/>
    </row>
    <row r="604" spans="7:7" ht="14.4" x14ac:dyDescent="0.3">
      <c r="G604"/>
    </row>
    <row r="605" spans="7:7" ht="14.4" x14ac:dyDescent="0.3">
      <c r="G605"/>
    </row>
    <row r="606" spans="7:7" ht="14.4" x14ac:dyDescent="0.3">
      <c r="G606"/>
    </row>
    <row r="607" spans="7:7" ht="14.4" x14ac:dyDescent="0.3">
      <c r="G607"/>
    </row>
    <row r="608" spans="7:7" ht="14.4" x14ac:dyDescent="0.3">
      <c r="G608"/>
    </row>
    <row r="609" spans="7:7" ht="14.4" x14ac:dyDescent="0.3">
      <c r="G609"/>
    </row>
    <row r="610" spans="7:7" ht="14.4" x14ac:dyDescent="0.3">
      <c r="G610"/>
    </row>
    <row r="611" spans="7:7" ht="14.4" x14ac:dyDescent="0.3">
      <c r="G611"/>
    </row>
    <row r="612" spans="7:7" ht="14.4" x14ac:dyDescent="0.3">
      <c r="G612"/>
    </row>
    <row r="613" spans="7:7" ht="14.4" x14ac:dyDescent="0.3">
      <c r="G613"/>
    </row>
    <row r="614" spans="7:7" ht="14.4" x14ac:dyDescent="0.3">
      <c r="G614"/>
    </row>
    <row r="615" spans="7:7" ht="14.4" x14ac:dyDescent="0.3">
      <c r="G615"/>
    </row>
    <row r="616" spans="7:7" ht="14.4" x14ac:dyDescent="0.3">
      <c r="G616"/>
    </row>
    <row r="617" spans="7:7" ht="14.4" x14ac:dyDescent="0.3">
      <c r="G617"/>
    </row>
    <row r="618" spans="7:7" ht="14.4" x14ac:dyDescent="0.3">
      <c r="G618"/>
    </row>
    <row r="619" spans="7:7" ht="14.4" x14ac:dyDescent="0.3">
      <c r="G619"/>
    </row>
    <row r="620" spans="7:7" ht="14.4" x14ac:dyDescent="0.3">
      <c r="G620"/>
    </row>
    <row r="621" spans="7:7" ht="14.4" x14ac:dyDescent="0.3">
      <c r="G621"/>
    </row>
    <row r="622" spans="7:7" ht="14.4" x14ac:dyDescent="0.3">
      <c r="G622"/>
    </row>
    <row r="623" spans="7:7" ht="14.4" x14ac:dyDescent="0.3">
      <c r="G623"/>
    </row>
    <row r="624" spans="7:7" ht="14.4" x14ac:dyDescent="0.3">
      <c r="G624"/>
    </row>
    <row r="625" spans="7:7" ht="14.4" x14ac:dyDescent="0.3">
      <c r="G625"/>
    </row>
    <row r="626" spans="7:7" ht="14.4" x14ac:dyDescent="0.3">
      <c r="G626"/>
    </row>
    <row r="627" spans="7:7" ht="14.4" x14ac:dyDescent="0.3">
      <c r="G627"/>
    </row>
    <row r="628" spans="7:7" ht="14.4" x14ac:dyDescent="0.3">
      <c r="G628"/>
    </row>
    <row r="629" spans="7:7" ht="14.4" x14ac:dyDescent="0.3">
      <c r="G629"/>
    </row>
    <row r="630" spans="7:7" ht="14.4" x14ac:dyDescent="0.3">
      <c r="G630"/>
    </row>
    <row r="631" spans="7:7" ht="14.4" x14ac:dyDescent="0.3">
      <c r="G631"/>
    </row>
    <row r="632" spans="7:7" ht="14.4" x14ac:dyDescent="0.3">
      <c r="G632"/>
    </row>
    <row r="633" spans="7:7" ht="14.4" x14ac:dyDescent="0.3">
      <c r="G633"/>
    </row>
    <row r="634" spans="7:7" ht="14.4" x14ac:dyDescent="0.3">
      <c r="G634"/>
    </row>
    <row r="635" spans="7:7" ht="14.4" x14ac:dyDescent="0.3">
      <c r="G635"/>
    </row>
    <row r="636" spans="7:7" ht="14.4" x14ac:dyDescent="0.3">
      <c r="G636"/>
    </row>
    <row r="637" spans="7:7" ht="14.4" x14ac:dyDescent="0.3">
      <c r="G637"/>
    </row>
    <row r="638" spans="7:7" ht="14.4" x14ac:dyDescent="0.3">
      <c r="G638"/>
    </row>
    <row r="639" spans="7:7" ht="14.4" x14ac:dyDescent="0.3">
      <c r="G639"/>
    </row>
    <row r="640" spans="7:7" ht="14.4" x14ac:dyDescent="0.3">
      <c r="G640"/>
    </row>
    <row r="641" spans="7:7" ht="14.4" x14ac:dyDescent="0.3">
      <c r="G641"/>
    </row>
    <row r="642" spans="7:7" ht="14.4" x14ac:dyDescent="0.3">
      <c r="G642"/>
    </row>
    <row r="643" spans="7:7" ht="14.4" x14ac:dyDescent="0.3">
      <c r="G643"/>
    </row>
    <row r="644" spans="7:7" ht="14.4" x14ac:dyDescent="0.3">
      <c r="G644"/>
    </row>
    <row r="645" spans="7:7" ht="14.4" x14ac:dyDescent="0.3">
      <c r="G645"/>
    </row>
    <row r="646" spans="7:7" ht="14.4" x14ac:dyDescent="0.3">
      <c r="G646"/>
    </row>
    <row r="647" spans="7:7" ht="14.4" x14ac:dyDescent="0.3">
      <c r="G647"/>
    </row>
    <row r="648" spans="7:7" ht="14.4" x14ac:dyDescent="0.3">
      <c r="G648"/>
    </row>
    <row r="649" spans="7:7" ht="14.4" x14ac:dyDescent="0.3">
      <c r="G649"/>
    </row>
    <row r="650" spans="7:7" ht="14.4" x14ac:dyDescent="0.3">
      <c r="G650"/>
    </row>
    <row r="651" spans="7:7" ht="14.4" x14ac:dyDescent="0.3">
      <c r="G651"/>
    </row>
    <row r="652" spans="7:7" ht="14.4" x14ac:dyDescent="0.3">
      <c r="G652"/>
    </row>
    <row r="653" spans="7:7" ht="14.4" x14ac:dyDescent="0.3">
      <c r="G653"/>
    </row>
    <row r="654" spans="7:7" ht="14.4" x14ac:dyDescent="0.3">
      <c r="G654"/>
    </row>
    <row r="655" spans="7:7" ht="14.4" x14ac:dyDescent="0.3">
      <c r="G655"/>
    </row>
    <row r="656" spans="7:7" ht="14.4" x14ac:dyDescent="0.3">
      <c r="G656"/>
    </row>
    <row r="657" spans="7:7" ht="14.4" x14ac:dyDescent="0.3">
      <c r="G657"/>
    </row>
    <row r="658" spans="7:7" ht="14.4" x14ac:dyDescent="0.3">
      <c r="G658"/>
    </row>
    <row r="659" spans="7:7" ht="14.4" x14ac:dyDescent="0.3">
      <c r="G659"/>
    </row>
    <row r="660" spans="7:7" ht="14.4" x14ac:dyDescent="0.3">
      <c r="G660"/>
    </row>
    <row r="661" spans="7:7" ht="14.4" x14ac:dyDescent="0.3">
      <c r="G661"/>
    </row>
    <row r="662" spans="7:7" ht="14.4" x14ac:dyDescent="0.3">
      <c r="G662"/>
    </row>
    <row r="663" spans="7:7" ht="14.4" x14ac:dyDescent="0.3">
      <c r="G663"/>
    </row>
    <row r="664" spans="7:7" ht="14.4" x14ac:dyDescent="0.3">
      <c r="G664"/>
    </row>
    <row r="665" spans="7:7" ht="14.4" x14ac:dyDescent="0.3">
      <c r="G665"/>
    </row>
    <row r="666" spans="7:7" ht="14.4" x14ac:dyDescent="0.3">
      <c r="G666"/>
    </row>
    <row r="667" spans="7:7" ht="14.4" x14ac:dyDescent="0.3">
      <c r="G667"/>
    </row>
    <row r="668" spans="7:7" ht="14.4" x14ac:dyDescent="0.3">
      <c r="G668"/>
    </row>
    <row r="669" spans="7:7" ht="14.4" x14ac:dyDescent="0.3">
      <c r="G669"/>
    </row>
    <row r="670" spans="7:7" ht="14.4" x14ac:dyDescent="0.3">
      <c r="G670"/>
    </row>
    <row r="671" spans="7:7" ht="14.4" x14ac:dyDescent="0.3">
      <c r="G671"/>
    </row>
    <row r="672" spans="7:7" ht="14.4" x14ac:dyDescent="0.3">
      <c r="G672"/>
    </row>
    <row r="673" spans="7:7" ht="14.4" x14ac:dyDescent="0.3">
      <c r="G673"/>
    </row>
    <row r="674" spans="7:7" ht="14.4" x14ac:dyDescent="0.3">
      <c r="G674"/>
    </row>
    <row r="675" spans="7:7" ht="14.4" x14ac:dyDescent="0.3">
      <c r="G675"/>
    </row>
    <row r="676" spans="7:7" ht="14.4" x14ac:dyDescent="0.3">
      <c r="G676"/>
    </row>
    <row r="677" spans="7:7" ht="14.4" x14ac:dyDescent="0.3">
      <c r="G677"/>
    </row>
    <row r="678" spans="7:7" ht="14.4" x14ac:dyDescent="0.3">
      <c r="G678"/>
    </row>
    <row r="679" spans="7:7" ht="14.4" x14ac:dyDescent="0.3">
      <c r="G679"/>
    </row>
    <row r="680" spans="7:7" ht="14.4" x14ac:dyDescent="0.3">
      <c r="G680"/>
    </row>
    <row r="681" spans="7:7" ht="14.4" x14ac:dyDescent="0.3">
      <c r="G681"/>
    </row>
    <row r="682" spans="7:7" ht="14.4" x14ac:dyDescent="0.3">
      <c r="G682"/>
    </row>
    <row r="683" spans="7:7" ht="14.4" x14ac:dyDescent="0.3">
      <c r="G683"/>
    </row>
    <row r="684" spans="7:7" ht="14.4" x14ac:dyDescent="0.3">
      <c r="G684"/>
    </row>
    <row r="685" spans="7:7" ht="14.4" x14ac:dyDescent="0.3">
      <c r="G685"/>
    </row>
    <row r="686" spans="7:7" ht="14.4" x14ac:dyDescent="0.3">
      <c r="G686"/>
    </row>
    <row r="687" spans="7:7" ht="14.4" x14ac:dyDescent="0.3">
      <c r="G687"/>
    </row>
    <row r="688" spans="7:7" ht="14.4" x14ac:dyDescent="0.3">
      <c r="G688"/>
    </row>
    <row r="689" spans="7:7" ht="14.4" x14ac:dyDescent="0.3">
      <c r="G689"/>
    </row>
    <row r="690" spans="7:7" ht="14.4" x14ac:dyDescent="0.3">
      <c r="G690"/>
    </row>
    <row r="691" spans="7:7" ht="14.4" x14ac:dyDescent="0.3">
      <c r="G691"/>
    </row>
    <row r="692" spans="7:7" ht="14.4" x14ac:dyDescent="0.3">
      <c r="G692"/>
    </row>
    <row r="693" spans="7:7" ht="14.4" x14ac:dyDescent="0.3">
      <c r="G693"/>
    </row>
    <row r="694" spans="7:7" ht="14.4" x14ac:dyDescent="0.3">
      <c r="G694"/>
    </row>
    <row r="695" spans="7:7" ht="14.4" x14ac:dyDescent="0.3">
      <c r="G695"/>
    </row>
    <row r="696" spans="7:7" ht="14.4" x14ac:dyDescent="0.3">
      <c r="G696"/>
    </row>
    <row r="697" spans="7:7" ht="14.4" x14ac:dyDescent="0.3">
      <c r="G697"/>
    </row>
    <row r="698" spans="7:7" ht="14.4" x14ac:dyDescent="0.3">
      <c r="G698"/>
    </row>
    <row r="699" spans="7:7" ht="14.4" x14ac:dyDescent="0.3">
      <c r="G699"/>
    </row>
    <row r="700" spans="7:7" ht="14.4" x14ac:dyDescent="0.3">
      <c r="G700"/>
    </row>
    <row r="701" spans="7:7" ht="14.4" x14ac:dyDescent="0.3">
      <c r="G701"/>
    </row>
    <row r="702" spans="7:7" ht="14.4" x14ac:dyDescent="0.3">
      <c r="G702"/>
    </row>
    <row r="703" spans="7:7" ht="14.4" x14ac:dyDescent="0.3">
      <c r="G703"/>
    </row>
    <row r="704" spans="7:7" ht="14.4" x14ac:dyDescent="0.3">
      <c r="G704"/>
    </row>
    <row r="705" spans="7:7" ht="14.4" x14ac:dyDescent="0.3">
      <c r="G705"/>
    </row>
    <row r="706" spans="7:7" ht="14.4" x14ac:dyDescent="0.3">
      <c r="G706"/>
    </row>
    <row r="707" spans="7:7" ht="14.4" x14ac:dyDescent="0.3">
      <c r="G707"/>
    </row>
    <row r="708" spans="7:7" ht="14.4" x14ac:dyDescent="0.3">
      <c r="G708"/>
    </row>
    <row r="709" spans="7:7" ht="14.4" x14ac:dyDescent="0.3">
      <c r="G709"/>
    </row>
    <row r="710" spans="7:7" ht="14.4" x14ac:dyDescent="0.3">
      <c r="G710"/>
    </row>
    <row r="711" spans="7:7" ht="14.4" x14ac:dyDescent="0.3">
      <c r="G711"/>
    </row>
    <row r="712" spans="7:7" ht="14.4" x14ac:dyDescent="0.3">
      <c r="G712"/>
    </row>
    <row r="713" spans="7:7" ht="14.4" x14ac:dyDescent="0.3">
      <c r="G713"/>
    </row>
    <row r="714" spans="7:7" ht="14.4" x14ac:dyDescent="0.3">
      <c r="G714"/>
    </row>
    <row r="715" spans="7:7" ht="14.4" x14ac:dyDescent="0.3">
      <c r="G715"/>
    </row>
    <row r="716" spans="7:7" ht="14.4" x14ac:dyDescent="0.3">
      <c r="G716"/>
    </row>
    <row r="717" spans="7:7" ht="14.4" x14ac:dyDescent="0.3">
      <c r="G717"/>
    </row>
    <row r="718" spans="7:7" ht="14.4" x14ac:dyDescent="0.3">
      <c r="G718"/>
    </row>
    <row r="719" spans="7:7" ht="14.4" x14ac:dyDescent="0.3">
      <c r="G719"/>
    </row>
    <row r="720" spans="7:7" ht="14.4" x14ac:dyDescent="0.3">
      <c r="G720"/>
    </row>
    <row r="721" spans="7:7" ht="14.4" x14ac:dyDescent="0.3">
      <c r="G721"/>
    </row>
    <row r="722" spans="7:7" ht="14.4" x14ac:dyDescent="0.3">
      <c r="G722"/>
    </row>
    <row r="723" spans="7:7" ht="14.4" x14ac:dyDescent="0.3">
      <c r="G723"/>
    </row>
    <row r="724" spans="7:7" ht="14.4" x14ac:dyDescent="0.3">
      <c r="G724"/>
    </row>
    <row r="725" spans="7:7" ht="14.4" x14ac:dyDescent="0.3">
      <c r="G725"/>
    </row>
    <row r="726" spans="7:7" ht="14.4" x14ac:dyDescent="0.3">
      <c r="G726"/>
    </row>
    <row r="727" spans="7:7" ht="14.4" x14ac:dyDescent="0.3">
      <c r="G727"/>
    </row>
    <row r="728" spans="7:7" ht="14.4" x14ac:dyDescent="0.3">
      <c r="G728"/>
    </row>
    <row r="729" spans="7:7" ht="14.4" x14ac:dyDescent="0.3">
      <c r="G729"/>
    </row>
    <row r="730" spans="7:7" ht="14.4" x14ac:dyDescent="0.3">
      <c r="G730"/>
    </row>
    <row r="731" spans="7:7" ht="14.4" x14ac:dyDescent="0.3">
      <c r="G731"/>
    </row>
    <row r="732" spans="7:7" ht="14.4" x14ac:dyDescent="0.3">
      <c r="G732"/>
    </row>
    <row r="733" spans="7:7" ht="14.4" x14ac:dyDescent="0.3">
      <c r="G733"/>
    </row>
    <row r="734" spans="7:7" ht="14.4" x14ac:dyDescent="0.3">
      <c r="G734"/>
    </row>
    <row r="735" spans="7:7" ht="14.4" x14ac:dyDescent="0.3">
      <c r="G735"/>
    </row>
    <row r="736" spans="7:7" ht="14.4" x14ac:dyDescent="0.3">
      <c r="G736"/>
    </row>
    <row r="737" spans="7:7" ht="14.4" x14ac:dyDescent="0.3">
      <c r="G737"/>
    </row>
    <row r="738" spans="7:7" ht="14.4" x14ac:dyDescent="0.3">
      <c r="G738"/>
    </row>
    <row r="739" spans="7:7" ht="14.4" x14ac:dyDescent="0.3">
      <c r="G739"/>
    </row>
    <row r="740" spans="7:7" ht="14.4" x14ac:dyDescent="0.3">
      <c r="G740"/>
    </row>
    <row r="741" spans="7:7" ht="14.4" x14ac:dyDescent="0.3">
      <c r="G741"/>
    </row>
    <row r="742" spans="7:7" ht="14.4" x14ac:dyDescent="0.3">
      <c r="G742"/>
    </row>
    <row r="743" spans="7:7" ht="14.4" x14ac:dyDescent="0.3">
      <c r="G743"/>
    </row>
    <row r="744" spans="7:7" ht="14.4" x14ac:dyDescent="0.3">
      <c r="G744"/>
    </row>
    <row r="745" spans="7:7" ht="14.4" x14ac:dyDescent="0.3">
      <c r="G745"/>
    </row>
    <row r="746" spans="7:7" ht="14.4" x14ac:dyDescent="0.3">
      <c r="G746"/>
    </row>
    <row r="747" spans="7:7" ht="14.4" x14ac:dyDescent="0.3">
      <c r="G747"/>
    </row>
    <row r="748" spans="7:7" ht="14.4" x14ac:dyDescent="0.3">
      <c r="G748"/>
    </row>
    <row r="749" spans="7:7" ht="14.4" x14ac:dyDescent="0.3">
      <c r="G749"/>
    </row>
    <row r="750" spans="7:7" ht="14.4" x14ac:dyDescent="0.3">
      <c r="G750"/>
    </row>
    <row r="751" spans="7:7" ht="14.4" x14ac:dyDescent="0.3">
      <c r="G751"/>
    </row>
    <row r="752" spans="7:7" ht="14.4" x14ac:dyDescent="0.3">
      <c r="G752"/>
    </row>
    <row r="753" spans="7:7" ht="14.4" x14ac:dyDescent="0.3">
      <c r="G753"/>
    </row>
    <row r="754" spans="7:7" ht="14.4" x14ac:dyDescent="0.3">
      <c r="G754"/>
    </row>
    <row r="755" spans="7:7" ht="14.4" x14ac:dyDescent="0.3">
      <c r="G755"/>
    </row>
    <row r="756" spans="7:7" ht="14.4" x14ac:dyDescent="0.3">
      <c r="G756"/>
    </row>
    <row r="757" spans="7:7" ht="14.4" x14ac:dyDescent="0.3">
      <c r="G757"/>
    </row>
    <row r="758" spans="7:7" ht="14.4" x14ac:dyDescent="0.3">
      <c r="G758"/>
    </row>
    <row r="759" spans="7:7" ht="14.4" x14ac:dyDescent="0.3">
      <c r="G759"/>
    </row>
    <row r="760" spans="7:7" ht="14.4" x14ac:dyDescent="0.3">
      <c r="G760"/>
    </row>
    <row r="761" spans="7:7" ht="14.4" x14ac:dyDescent="0.3">
      <c r="G761"/>
    </row>
    <row r="762" spans="7:7" ht="14.4" x14ac:dyDescent="0.3">
      <c r="G762"/>
    </row>
    <row r="763" spans="7:7" ht="14.4" x14ac:dyDescent="0.3">
      <c r="G763"/>
    </row>
    <row r="764" spans="7:7" ht="14.4" x14ac:dyDescent="0.3">
      <c r="G764"/>
    </row>
    <row r="765" spans="7:7" ht="14.4" x14ac:dyDescent="0.3">
      <c r="G765"/>
    </row>
    <row r="766" spans="7:7" ht="14.4" x14ac:dyDescent="0.3">
      <c r="G766"/>
    </row>
    <row r="767" spans="7:7" ht="14.4" x14ac:dyDescent="0.3">
      <c r="G767"/>
    </row>
    <row r="768" spans="7:7" ht="14.4" x14ac:dyDescent="0.3">
      <c r="G768"/>
    </row>
    <row r="769" spans="7:7" ht="14.4" x14ac:dyDescent="0.3">
      <c r="G769"/>
    </row>
    <row r="770" spans="7:7" ht="14.4" x14ac:dyDescent="0.3">
      <c r="G770"/>
    </row>
    <row r="771" spans="7:7" ht="14.4" x14ac:dyDescent="0.3">
      <c r="G771"/>
    </row>
    <row r="772" spans="7:7" ht="14.4" x14ac:dyDescent="0.3">
      <c r="G772"/>
    </row>
    <row r="773" spans="7:7" ht="14.4" x14ac:dyDescent="0.3">
      <c r="G773"/>
    </row>
    <row r="774" spans="7:7" ht="14.4" x14ac:dyDescent="0.3">
      <c r="G774"/>
    </row>
    <row r="775" spans="7:7" ht="14.4" x14ac:dyDescent="0.3">
      <c r="G775"/>
    </row>
    <row r="776" spans="7:7" ht="14.4" x14ac:dyDescent="0.3">
      <c r="G776"/>
    </row>
    <row r="777" spans="7:7" ht="14.4" x14ac:dyDescent="0.3">
      <c r="G777"/>
    </row>
    <row r="778" spans="7:7" ht="14.4" x14ac:dyDescent="0.3">
      <c r="G778"/>
    </row>
    <row r="779" spans="7:7" ht="14.4" x14ac:dyDescent="0.3">
      <c r="G779"/>
    </row>
    <row r="780" spans="7:7" ht="14.4" x14ac:dyDescent="0.3">
      <c r="G780"/>
    </row>
    <row r="781" spans="7:7" ht="14.4" x14ac:dyDescent="0.3">
      <c r="G781"/>
    </row>
    <row r="782" spans="7:7" ht="14.4" x14ac:dyDescent="0.3">
      <c r="G782"/>
    </row>
    <row r="783" spans="7:7" ht="14.4" x14ac:dyDescent="0.3">
      <c r="G783"/>
    </row>
    <row r="784" spans="7:7" ht="14.4" x14ac:dyDescent="0.3">
      <c r="G784"/>
    </row>
    <row r="785" spans="7:7" ht="14.4" x14ac:dyDescent="0.3">
      <c r="G785"/>
    </row>
    <row r="786" spans="7:7" ht="14.4" x14ac:dyDescent="0.3">
      <c r="G786"/>
    </row>
    <row r="787" spans="7:7" ht="14.4" x14ac:dyDescent="0.3">
      <c r="G787"/>
    </row>
    <row r="788" spans="7:7" ht="14.4" x14ac:dyDescent="0.3">
      <c r="G788"/>
    </row>
    <row r="789" spans="7:7" ht="14.4" x14ac:dyDescent="0.3">
      <c r="G789"/>
    </row>
    <row r="790" spans="7:7" ht="14.4" x14ac:dyDescent="0.3">
      <c r="G790"/>
    </row>
    <row r="791" spans="7:7" ht="14.4" x14ac:dyDescent="0.3">
      <c r="G791"/>
    </row>
    <row r="792" spans="7:7" ht="14.4" x14ac:dyDescent="0.3">
      <c r="G792"/>
    </row>
    <row r="793" spans="7:7" ht="14.4" x14ac:dyDescent="0.3">
      <c r="G793"/>
    </row>
    <row r="794" spans="7:7" ht="14.4" x14ac:dyDescent="0.3">
      <c r="G794"/>
    </row>
    <row r="795" spans="7:7" ht="14.4" x14ac:dyDescent="0.3">
      <c r="G795"/>
    </row>
    <row r="796" spans="7:7" ht="14.4" x14ac:dyDescent="0.3">
      <c r="G796"/>
    </row>
    <row r="797" spans="7:7" ht="14.4" x14ac:dyDescent="0.3">
      <c r="G797"/>
    </row>
    <row r="798" spans="7:7" ht="14.4" x14ac:dyDescent="0.3">
      <c r="G798"/>
    </row>
    <row r="799" spans="7:7" ht="14.4" x14ac:dyDescent="0.3">
      <c r="G799"/>
    </row>
    <row r="800" spans="7:7" ht="14.4" x14ac:dyDescent="0.3">
      <c r="G800"/>
    </row>
    <row r="801" spans="7:7" ht="14.4" x14ac:dyDescent="0.3">
      <c r="G801"/>
    </row>
    <row r="802" spans="7:7" ht="14.4" x14ac:dyDescent="0.3">
      <c r="G802"/>
    </row>
    <row r="803" spans="7:7" ht="14.4" x14ac:dyDescent="0.3">
      <c r="G803"/>
    </row>
    <row r="804" spans="7:7" ht="14.4" x14ac:dyDescent="0.3">
      <c r="G804"/>
    </row>
    <row r="805" spans="7:7" ht="14.4" x14ac:dyDescent="0.3">
      <c r="G805"/>
    </row>
    <row r="806" spans="7:7" ht="14.4" x14ac:dyDescent="0.3">
      <c r="G806"/>
    </row>
    <row r="807" spans="7:7" ht="14.4" x14ac:dyDescent="0.3">
      <c r="G807"/>
    </row>
    <row r="808" spans="7:7" ht="14.4" x14ac:dyDescent="0.3">
      <c r="G808"/>
    </row>
    <row r="809" spans="7:7" ht="14.4" x14ac:dyDescent="0.3">
      <c r="G809"/>
    </row>
    <row r="810" spans="7:7" ht="14.4" x14ac:dyDescent="0.3">
      <c r="G810"/>
    </row>
    <row r="811" spans="7:7" ht="14.4" x14ac:dyDescent="0.3">
      <c r="G811"/>
    </row>
    <row r="812" spans="7:7" ht="14.4" x14ac:dyDescent="0.3">
      <c r="G812"/>
    </row>
    <row r="813" spans="7:7" ht="14.4" x14ac:dyDescent="0.3">
      <c r="G813"/>
    </row>
    <row r="814" spans="7:7" ht="14.4" x14ac:dyDescent="0.3">
      <c r="G814"/>
    </row>
    <row r="815" spans="7:7" ht="14.4" x14ac:dyDescent="0.3">
      <c r="G815"/>
    </row>
    <row r="816" spans="7:7" ht="14.4" x14ac:dyDescent="0.3">
      <c r="G816"/>
    </row>
    <row r="817" spans="7:7" ht="14.4" x14ac:dyDescent="0.3">
      <c r="G817"/>
    </row>
    <row r="818" spans="7:7" ht="14.4" x14ac:dyDescent="0.3">
      <c r="G818"/>
    </row>
    <row r="819" spans="7:7" ht="14.4" x14ac:dyDescent="0.3">
      <c r="G819"/>
    </row>
    <row r="820" spans="7:7" ht="14.4" x14ac:dyDescent="0.3">
      <c r="G820"/>
    </row>
    <row r="821" spans="7:7" ht="14.4" x14ac:dyDescent="0.3">
      <c r="G821"/>
    </row>
    <row r="822" spans="7:7" ht="14.4" x14ac:dyDescent="0.3">
      <c r="G822"/>
    </row>
    <row r="823" spans="7:7" ht="14.4" x14ac:dyDescent="0.3">
      <c r="G823"/>
    </row>
    <row r="824" spans="7:7" ht="14.4" x14ac:dyDescent="0.3">
      <c r="G824"/>
    </row>
    <row r="825" spans="7:7" ht="14.4" x14ac:dyDescent="0.3">
      <c r="G825"/>
    </row>
    <row r="826" spans="7:7" ht="14.4" x14ac:dyDescent="0.3">
      <c r="G826"/>
    </row>
    <row r="827" spans="7:7" ht="14.4" x14ac:dyDescent="0.3">
      <c r="G827"/>
    </row>
    <row r="828" spans="7:7" ht="14.4" x14ac:dyDescent="0.3">
      <c r="G828"/>
    </row>
    <row r="829" spans="7:7" ht="14.4" x14ac:dyDescent="0.3">
      <c r="G829"/>
    </row>
    <row r="830" spans="7:7" ht="14.4" x14ac:dyDescent="0.3">
      <c r="G830"/>
    </row>
    <row r="831" spans="7:7" ht="14.4" x14ac:dyDescent="0.3">
      <c r="G831"/>
    </row>
    <row r="832" spans="7:7" ht="14.4" x14ac:dyDescent="0.3">
      <c r="G832"/>
    </row>
    <row r="833" spans="7:7" ht="14.4" x14ac:dyDescent="0.3">
      <c r="G833"/>
    </row>
    <row r="834" spans="7:7" ht="14.4" x14ac:dyDescent="0.3">
      <c r="G834"/>
    </row>
    <row r="835" spans="7:7" ht="14.4" x14ac:dyDescent="0.3">
      <c r="G835"/>
    </row>
    <row r="836" spans="7:7" ht="14.4" x14ac:dyDescent="0.3">
      <c r="G836"/>
    </row>
    <row r="837" spans="7:7" ht="14.4" x14ac:dyDescent="0.3">
      <c r="G837"/>
    </row>
    <row r="838" spans="7:7" ht="14.4" x14ac:dyDescent="0.3">
      <c r="G838"/>
    </row>
    <row r="839" spans="7:7" ht="14.4" x14ac:dyDescent="0.3">
      <c r="G839"/>
    </row>
    <row r="840" spans="7:7" ht="14.4" x14ac:dyDescent="0.3">
      <c r="G840"/>
    </row>
    <row r="841" spans="7:7" ht="14.4" x14ac:dyDescent="0.3">
      <c r="G841"/>
    </row>
    <row r="842" spans="7:7" ht="14.4" x14ac:dyDescent="0.3">
      <c r="G842"/>
    </row>
    <row r="843" spans="7:7" ht="14.4" x14ac:dyDescent="0.3">
      <c r="G843"/>
    </row>
    <row r="844" spans="7:7" ht="14.4" x14ac:dyDescent="0.3">
      <c r="G844"/>
    </row>
    <row r="845" spans="7:7" ht="14.4" x14ac:dyDescent="0.3">
      <c r="G845"/>
    </row>
    <row r="846" spans="7:7" ht="14.4" x14ac:dyDescent="0.3">
      <c r="G846"/>
    </row>
    <row r="847" spans="7:7" ht="14.4" x14ac:dyDescent="0.3">
      <c r="G847"/>
    </row>
    <row r="848" spans="7:7" ht="14.4" x14ac:dyDescent="0.3">
      <c r="G848"/>
    </row>
    <row r="849" spans="7:7" ht="14.4" x14ac:dyDescent="0.3">
      <c r="G849"/>
    </row>
    <row r="850" spans="7:7" ht="14.4" x14ac:dyDescent="0.3">
      <c r="G850"/>
    </row>
    <row r="851" spans="7:7" ht="14.4" x14ac:dyDescent="0.3">
      <c r="G851"/>
    </row>
    <row r="852" spans="7:7" ht="14.4" x14ac:dyDescent="0.3">
      <c r="G852"/>
    </row>
    <row r="853" spans="7:7" ht="14.4" x14ac:dyDescent="0.3">
      <c r="G853"/>
    </row>
    <row r="854" spans="7:7" ht="14.4" x14ac:dyDescent="0.3">
      <c r="G854"/>
    </row>
    <row r="855" spans="7:7" ht="14.4" x14ac:dyDescent="0.3">
      <c r="G855"/>
    </row>
    <row r="856" spans="7:7" ht="14.4" x14ac:dyDescent="0.3">
      <c r="G856"/>
    </row>
    <row r="857" spans="7:7" ht="14.4" x14ac:dyDescent="0.3">
      <c r="G857"/>
    </row>
    <row r="858" spans="7:7" ht="14.4" x14ac:dyDescent="0.3">
      <c r="G858"/>
    </row>
    <row r="859" spans="7:7" ht="14.4" x14ac:dyDescent="0.3">
      <c r="G859"/>
    </row>
    <row r="860" spans="7:7" ht="14.4" x14ac:dyDescent="0.3">
      <c r="G860"/>
    </row>
    <row r="861" spans="7:7" ht="14.4" x14ac:dyDescent="0.3">
      <c r="G861"/>
    </row>
    <row r="862" spans="7:7" ht="14.4" x14ac:dyDescent="0.3">
      <c r="G862"/>
    </row>
    <row r="863" spans="7:7" ht="14.4" x14ac:dyDescent="0.3">
      <c r="G863"/>
    </row>
    <row r="864" spans="7:7" ht="14.4" x14ac:dyDescent="0.3">
      <c r="G864"/>
    </row>
    <row r="865" spans="7:7" ht="14.4" x14ac:dyDescent="0.3">
      <c r="G865"/>
    </row>
    <row r="866" spans="7:7" ht="14.4" x14ac:dyDescent="0.3">
      <c r="G866"/>
    </row>
    <row r="867" spans="7:7" ht="14.4" x14ac:dyDescent="0.3">
      <c r="G867"/>
    </row>
    <row r="868" spans="7:7" ht="14.4" x14ac:dyDescent="0.3">
      <c r="G868"/>
    </row>
    <row r="869" spans="7:7" ht="14.4" x14ac:dyDescent="0.3">
      <c r="G869"/>
    </row>
    <row r="870" spans="7:7" ht="14.4" x14ac:dyDescent="0.3">
      <c r="G870"/>
    </row>
    <row r="871" spans="7:7" ht="14.4" x14ac:dyDescent="0.3">
      <c r="G871"/>
    </row>
    <row r="872" spans="7:7" ht="14.4" x14ac:dyDescent="0.3">
      <c r="G872"/>
    </row>
    <row r="873" spans="7:7" ht="14.4" x14ac:dyDescent="0.3">
      <c r="G873"/>
    </row>
    <row r="874" spans="7:7" ht="14.4" x14ac:dyDescent="0.3">
      <c r="G874"/>
    </row>
    <row r="875" spans="7:7" ht="14.4" x14ac:dyDescent="0.3">
      <c r="G875"/>
    </row>
    <row r="876" spans="7:7" ht="14.4" x14ac:dyDescent="0.3">
      <c r="G876"/>
    </row>
    <row r="877" spans="7:7" ht="14.4" x14ac:dyDescent="0.3">
      <c r="G877"/>
    </row>
    <row r="878" spans="7:7" ht="14.4" x14ac:dyDescent="0.3">
      <c r="G878"/>
    </row>
    <row r="879" spans="7:7" ht="14.4" x14ac:dyDescent="0.3">
      <c r="G879"/>
    </row>
    <row r="880" spans="7:7" ht="14.4" x14ac:dyDescent="0.3">
      <c r="G880"/>
    </row>
    <row r="881" spans="7:7" ht="14.4" x14ac:dyDescent="0.3">
      <c r="G881"/>
    </row>
    <row r="882" spans="7:7" ht="14.4" x14ac:dyDescent="0.3">
      <c r="G882"/>
    </row>
    <row r="883" spans="7:7" ht="14.4" x14ac:dyDescent="0.3">
      <c r="G883"/>
    </row>
    <row r="884" spans="7:7" ht="14.4" x14ac:dyDescent="0.3">
      <c r="G884"/>
    </row>
    <row r="885" spans="7:7" ht="14.4" x14ac:dyDescent="0.3">
      <c r="G885"/>
    </row>
    <row r="886" spans="7:7" ht="14.4" x14ac:dyDescent="0.3">
      <c r="G886"/>
    </row>
    <row r="887" spans="7:7" ht="14.4" x14ac:dyDescent="0.3">
      <c r="G887"/>
    </row>
    <row r="888" spans="7:7" ht="14.4" x14ac:dyDescent="0.3">
      <c r="G888"/>
    </row>
    <row r="889" spans="7:7" ht="14.4" x14ac:dyDescent="0.3">
      <c r="G889"/>
    </row>
    <row r="890" spans="7:7" ht="14.4" x14ac:dyDescent="0.3">
      <c r="G890"/>
    </row>
    <row r="891" spans="7:7" ht="14.4" x14ac:dyDescent="0.3">
      <c r="G891"/>
    </row>
    <row r="892" spans="7:7" ht="14.4" x14ac:dyDescent="0.3">
      <c r="G892"/>
    </row>
    <row r="893" spans="7:7" ht="14.4" x14ac:dyDescent="0.3">
      <c r="G893"/>
    </row>
    <row r="894" spans="7:7" ht="14.4" x14ac:dyDescent="0.3">
      <c r="G894"/>
    </row>
    <row r="895" spans="7:7" ht="14.4" x14ac:dyDescent="0.3">
      <c r="G895"/>
    </row>
    <row r="896" spans="7:7" ht="14.4" x14ac:dyDescent="0.3">
      <c r="G896"/>
    </row>
    <row r="897" spans="7:7" ht="14.4" x14ac:dyDescent="0.3">
      <c r="G897"/>
    </row>
    <row r="898" spans="7:7" ht="14.4" x14ac:dyDescent="0.3">
      <c r="G898"/>
    </row>
    <row r="899" spans="7:7" ht="14.4" x14ac:dyDescent="0.3">
      <c r="G899"/>
    </row>
    <row r="900" spans="7:7" ht="14.4" x14ac:dyDescent="0.3">
      <c r="G900"/>
    </row>
    <row r="901" spans="7:7" ht="14.4" x14ac:dyDescent="0.3">
      <c r="G901"/>
    </row>
    <row r="902" spans="7:7" ht="14.4" x14ac:dyDescent="0.3">
      <c r="G902"/>
    </row>
    <row r="903" spans="7:7" ht="14.4" x14ac:dyDescent="0.3">
      <c r="G903"/>
    </row>
    <row r="904" spans="7:7" ht="14.4" x14ac:dyDescent="0.3">
      <c r="G904"/>
    </row>
    <row r="905" spans="7:7" ht="14.4" x14ac:dyDescent="0.3">
      <c r="G905"/>
    </row>
    <row r="906" spans="7:7" ht="14.4" x14ac:dyDescent="0.3">
      <c r="G906"/>
    </row>
    <row r="907" spans="7:7" ht="14.4" x14ac:dyDescent="0.3">
      <c r="G907"/>
    </row>
    <row r="908" spans="7:7" ht="14.4" x14ac:dyDescent="0.3">
      <c r="G908"/>
    </row>
    <row r="909" spans="7:7" ht="14.4" x14ac:dyDescent="0.3">
      <c r="G909"/>
    </row>
    <row r="910" spans="7:7" ht="14.4" x14ac:dyDescent="0.3">
      <c r="G910"/>
    </row>
    <row r="911" spans="7:7" ht="14.4" x14ac:dyDescent="0.3">
      <c r="G911"/>
    </row>
    <row r="912" spans="7:7" ht="14.4" x14ac:dyDescent="0.3">
      <c r="G912"/>
    </row>
    <row r="913" spans="7:7" ht="14.4" x14ac:dyDescent="0.3">
      <c r="G913"/>
    </row>
    <row r="914" spans="7:7" ht="14.4" x14ac:dyDescent="0.3">
      <c r="G914"/>
    </row>
    <row r="915" spans="7:7" ht="14.4" x14ac:dyDescent="0.3">
      <c r="G915"/>
    </row>
    <row r="916" spans="7:7" ht="14.4" x14ac:dyDescent="0.3">
      <c r="G916"/>
    </row>
    <row r="917" spans="7:7" ht="14.4" x14ac:dyDescent="0.3">
      <c r="G917"/>
    </row>
    <row r="918" spans="7:7" ht="14.4" x14ac:dyDescent="0.3">
      <c r="G918"/>
    </row>
    <row r="919" spans="7:7" ht="14.4" x14ac:dyDescent="0.3">
      <c r="G919"/>
    </row>
    <row r="920" spans="7:7" ht="14.4" x14ac:dyDescent="0.3">
      <c r="G920"/>
    </row>
    <row r="921" spans="7:7" ht="14.4" x14ac:dyDescent="0.3">
      <c r="G921"/>
    </row>
    <row r="922" spans="7:7" ht="14.4" x14ac:dyDescent="0.3">
      <c r="G922"/>
    </row>
    <row r="923" spans="7:7" ht="14.4" x14ac:dyDescent="0.3">
      <c r="G923"/>
    </row>
    <row r="924" spans="7:7" ht="14.4" x14ac:dyDescent="0.3">
      <c r="G924"/>
    </row>
    <row r="925" spans="7:7" ht="14.4" x14ac:dyDescent="0.3">
      <c r="G925"/>
    </row>
    <row r="926" spans="7:7" ht="14.4" x14ac:dyDescent="0.3">
      <c r="G926"/>
    </row>
    <row r="927" spans="7:7" ht="14.4" x14ac:dyDescent="0.3">
      <c r="G927"/>
    </row>
    <row r="928" spans="7:7" ht="14.4" x14ac:dyDescent="0.3">
      <c r="G928"/>
    </row>
    <row r="929" spans="7:7" ht="14.4" x14ac:dyDescent="0.3">
      <c r="G929"/>
    </row>
    <row r="930" spans="7:7" ht="14.4" x14ac:dyDescent="0.3">
      <c r="G930"/>
    </row>
    <row r="931" spans="7:7" ht="14.4" x14ac:dyDescent="0.3">
      <c r="G931"/>
    </row>
    <row r="932" spans="7:7" ht="14.4" x14ac:dyDescent="0.3">
      <c r="G932"/>
    </row>
    <row r="933" spans="7:7" ht="14.4" x14ac:dyDescent="0.3">
      <c r="G933"/>
    </row>
    <row r="934" spans="7:7" ht="14.4" x14ac:dyDescent="0.3">
      <c r="G934"/>
    </row>
    <row r="935" spans="7:7" ht="14.4" x14ac:dyDescent="0.3">
      <c r="G935"/>
    </row>
    <row r="936" spans="7:7" ht="14.4" x14ac:dyDescent="0.3">
      <c r="G936"/>
    </row>
    <row r="937" spans="7:7" ht="14.4" x14ac:dyDescent="0.3">
      <c r="G937"/>
    </row>
    <row r="938" spans="7:7" ht="14.4" x14ac:dyDescent="0.3">
      <c r="G938"/>
    </row>
    <row r="939" spans="7:7" ht="14.4" x14ac:dyDescent="0.3">
      <c r="G939"/>
    </row>
    <row r="940" spans="7:7" ht="14.4" x14ac:dyDescent="0.3">
      <c r="G940"/>
    </row>
    <row r="941" spans="7:7" ht="14.4" x14ac:dyDescent="0.3">
      <c r="G941"/>
    </row>
    <row r="942" spans="7:7" ht="14.4" x14ac:dyDescent="0.3">
      <c r="G942"/>
    </row>
    <row r="943" spans="7:7" ht="14.4" x14ac:dyDescent="0.3">
      <c r="G943"/>
    </row>
    <row r="944" spans="7:7" ht="14.4" x14ac:dyDescent="0.3">
      <c r="G944"/>
    </row>
    <row r="945" spans="7:7" ht="14.4" x14ac:dyDescent="0.3">
      <c r="G945"/>
    </row>
    <row r="946" spans="7:7" ht="14.4" x14ac:dyDescent="0.3">
      <c r="G946"/>
    </row>
    <row r="947" spans="7:7" ht="14.4" x14ac:dyDescent="0.3">
      <c r="G947"/>
    </row>
    <row r="948" spans="7:7" ht="14.4" x14ac:dyDescent="0.3">
      <c r="G948"/>
    </row>
    <row r="949" spans="7:7" ht="14.4" x14ac:dyDescent="0.3">
      <c r="G949"/>
    </row>
    <row r="950" spans="7:7" ht="14.4" x14ac:dyDescent="0.3">
      <c r="G950"/>
    </row>
    <row r="951" spans="7:7" ht="14.4" x14ac:dyDescent="0.3">
      <c r="G951"/>
    </row>
    <row r="952" spans="7:7" ht="14.4" x14ac:dyDescent="0.3">
      <c r="G952"/>
    </row>
    <row r="953" spans="7:7" ht="14.4" x14ac:dyDescent="0.3">
      <c r="G953"/>
    </row>
    <row r="954" spans="7:7" ht="14.4" x14ac:dyDescent="0.3">
      <c r="G954"/>
    </row>
    <row r="955" spans="7:7" ht="14.4" x14ac:dyDescent="0.3">
      <c r="G955"/>
    </row>
    <row r="956" spans="7:7" ht="14.4" x14ac:dyDescent="0.3">
      <c r="G956"/>
    </row>
    <row r="957" spans="7:7" ht="14.4" x14ac:dyDescent="0.3">
      <c r="G957"/>
    </row>
    <row r="958" spans="7:7" ht="14.4" x14ac:dyDescent="0.3">
      <c r="G958"/>
    </row>
    <row r="959" spans="7:7" ht="14.4" x14ac:dyDescent="0.3">
      <c r="G959"/>
    </row>
    <row r="960" spans="7:7" ht="14.4" x14ac:dyDescent="0.3">
      <c r="G960"/>
    </row>
    <row r="961" spans="7:7" ht="14.4" x14ac:dyDescent="0.3">
      <c r="G961"/>
    </row>
    <row r="962" spans="7:7" ht="14.4" x14ac:dyDescent="0.3">
      <c r="G962"/>
    </row>
    <row r="963" spans="7:7" ht="14.4" x14ac:dyDescent="0.3">
      <c r="G963"/>
    </row>
    <row r="964" spans="7:7" ht="14.4" x14ac:dyDescent="0.3">
      <c r="G964"/>
    </row>
    <row r="965" spans="7:7" ht="14.4" x14ac:dyDescent="0.3">
      <c r="G965"/>
    </row>
    <row r="966" spans="7:7" ht="14.4" x14ac:dyDescent="0.3">
      <c r="G966"/>
    </row>
    <row r="967" spans="7:7" ht="14.4" x14ac:dyDescent="0.3">
      <c r="G967"/>
    </row>
    <row r="968" spans="7:7" ht="14.4" x14ac:dyDescent="0.3">
      <c r="G968"/>
    </row>
    <row r="969" spans="7:7" ht="14.4" x14ac:dyDescent="0.3">
      <c r="G969"/>
    </row>
    <row r="970" spans="7:7" ht="14.4" x14ac:dyDescent="0.3">
      <c r="G970"/>
    </row>
    <row r="971" spans="7:7" ht="14.4" x14ac:dyDescent="0.3">
      <c r="G971"/>
    </row>
    <row r="972" spans="7:7" ht="14.4" x14ac:dyDescent="0.3">
      <c r="G972"/>
    </row>
    <row r="973" spans="7:7" ht="14.4" x14ac:dyDescent="0.3">
      <c r="G973"/>
    </row>
    <row r="974" spans="7:7" ht="14.4" x14ac:dyDescent="0.3">
      <c r="G974"/>
    </row>
    <row r="975" spans="7:7" ht="14.4" x14ac:dyDescent="0.3">
      <c r="G975"/>
    </row>
    <row r="976" spans="7:7" ht="14.4" x14ac:dyDescent="0.3">
      <c r="G976"/>
    </row>
    <row r="977" spans="7:7" ht="14.4" x14ac:dyDescent="0.3">
      <c r="G977"/>
    </row>
    <row r="978" spans="7:7" ht="14.4" x14ac:dyDescent="0.3">
      <c r="G978"/>
    </row>
    <row r="979" spans="7:7" ht="14.4" x14ac:dyDescent="0.3">
      <c r="G979"/>
    </row>
    <row r="980" spans="7:7" ht="14.4" x14ac:dyDescent="0.3">
      <c r="G980"/>
    </row>
    <row r="981" spans="7:7" ht="14.4" x14ac:dyDescent="0.3">
      <c r="G981"/>
    </row>
    <row r="982" spans="7:7" ht="14.4" x14ac:dyDescent="0.3">
      <c r="G982"/>
    </row>
    <row r="983" spans="7:7" ht="14.4" x14ac:dyDescent="0.3">
      <c r="G983"/>
    </row>
    <row r="984" spans="7:7" ht="14.4" x14ac:dyDescent="0.3">
      <c r="G984"/>
    </row>
    <row r="985" spans="7:7" ht="14.4" x14ac:dyDescent="0.3">
      <c r="G985"/>
    </row>
    <row r="986" spans="7:7" ht="14.4" x14ac:dyDescent="0.3">
      <c r="G986"/>
    </row>
    <row r="987" spans="7:7" ht="14.4" x14ac:dyDescent="0.3">
      <c r="G987"/>
    </row>
    <row r="988" spans="7:7" ht="14.4" x14ac:dyDescent="0.3">
      <c r="G988"/>
    </row>
    <row r="989" spans="7:7" ht="14.4" x14ac:dyDescent="0.3">
      <c r="G989"/>
    </row>
    <row r="990" spans="7:7" ht="14.4" x14ac:dyDescent="0.3">
      <c r="G990"/>
    </row>
    <row r="991" spans="7:7" ht="14.4" x14ac:dyDescent="0.3">
      <c r="G991"/>
    </row>
    <row r="992" spans="7:7" ht="14.4" x14ac:dyDescent="0.3">
      <c r="G992"/>
    </row>
    <row r="993" spans="7:7" ht="14.4" x14ac:dyDescent="0.3">
      <c r="G993"/>
    </row>
    <row r="994" spans="7:7" ht="14.4" x14ac:dyDescent="0.3">
      <c r="G994"/>
    </row>
    <row r="995" spans="7:7" ht="14.4" x14ac:dyDescent="0.3">
      <c r="G995"/>
    </row>
    <row r="996" spans="7:7" ht="14.4" x14ac:dyDescent="0.3">
      <c r="G996"/>
    </row>
    <row r="997" spans="7:7" ht="14.4" x14ac:dyDescent="0.3">
      <c r="G997"/>
    </row>
    <row r="998" spans="7:7" ht="14.4" x14ac:dyDescent="0.3">
      <c r="G998"/>
    </row>
    <row r="999" spans="7:7" ht="14.4" x14ac:dyDescent="0.3">
      <c r="G999"/>
    </row>
    <row r="1000" spans="7:7" ht="14.4" x14ac:dyDescent="0.3">
      <c r="G1000"/>
    </row>
    <row r="1001" spans="7:7" ht="14.4" x14ac:dyDescent="0.3">
      <c r="G1001"/>
    </row>
    <row r="1002" spans="7:7" ht="14.4" x14ac:dyDescent="0.3">
      <c r="G1002"/>
    </row>
    <row r="1003" spans="7:7" ht="14.4" x14ac:dyDescent="0.3">
      <c r="G1003"/>
    </row>
    <row r="1004" spans="7:7" ht="14.4" x14ac:dyDescent="0.3">
      <c r="G1004"/>
    </row>
    <row r="1005" spans="7:7" ht="14.4" x14ac:dyDescent="0.3">
      <c r="G1005"/>
    </row>
    <row r="1006" spans="7:7" ht="14.4" x14ac:dyDescent="0.3">
      <c r="G1006"/>
    </row>
    <row r="1007" spans="7:7" ht="14.4" x14ac:dyDescent="0.3">
      <c r="G1007"/>
    </row>
    <row r="1008" spans="7:7" ht="14.4" x14ac:dyDescent="0.3">
      <c r="G1008"/>
    </row>
    <row r="1009" spans="7:7" ht="14.4" x14ac:dyDescent="0.3">
      <c r="G1009"/>
    </row>
    <row r="1010" spans="7:7" ht="14.4" x14ac:dyDescent="0.3">
      <c r="G1010"/>
    </row>
    <row r="1011" spans="7:7" ht="14.4" x14ac:dyDescent="0.3">
      <c r="G1011"/>
    </row>
    <row r="1012" spans="7:7" ht="14.4" x14ac:dyDescent="0.3">
      <c r="G1012"/>
    </row>
    <row r="1013" spans="7:7" ht="14.4" x14ac:dyDescent="0.3">
      <c r="G1013"/>
    </row>
    <row r="1014" spans="7:7" ht="14.4" x14ac:dyDescent="0.3">
      <c r="G1014"/>
    </row>
    <row r="1015" spans="7:7" ht="14.4" x14ac:dyDescent="0.3">
      <c r="G1015"/>
    </row>
    <row r="1016" spans="7:7" ht="14.4" x14ac:dyDescent="0.3">
      <c r="G1016"/>
    </row>
    <row r="1017" spans="7:7" ht="14.4" x14ac:dyDescent="0.3">
      <c r="G1017"/>
    </row>
    <row r="1018" spans="7:7" ht="14.4" x14ac:dyDescent="0.3">
      <c r="G1018"/>
    </row>
    <row r="1019" spans="7:7" ht="14.4" x14ac:dyDescent="0.3">
      <c r="G1019"/>
    </row>
    <row r="1020" spans="7:7" ht="14.4" x14ac:dyDescent="0.3">
      <c r="G1020"/>
    </row>
    <row r="1021" spans="7:7" ht="14.4" x14ac:dyDescent="0.3">
      <c r="G1021"/>
    </row>
    <row r="1022" spans="7:7" ht="14.4" x14ac:dyDescent="0.3">
      <c r="G1022"/>
    </row>
    <row r="1023" spans="7:7" ht="14.4" x14ac:dyDescent="0.3">
      <c r="G1023"/>
    </row>
    <row r="1024" spans="7:7" ht="14.4" x14ac:dyDescent="0.3">
      <c r="G1024"/>
    </row>
    <row r="1025" spans="7:7" ht="14.4" x14ac:dyDescent="0.3">
      <c r="G1025"/>
    </row>
    <row r="1026" spans="7:7" ht="14.4" x14ac:dyDescent="0.3">
      <c r="G1026"/>
    </row>
    <row r="1027" spans="7:7" ht="14.4" x14ac:dyDescent="0.3">
      <c r="G1027"/>
    </row>
    <row r="1028" spans="7:7" ht="14.4" x14ac:dyDescent="0.3">
      <c r="G1028"/>
    </row>
    <row r="1029" spans="7:7" ht="14.4" x14ac:dyDescent="0.3">
      <c r="G1029"/>
    </row>
    <row r="1030" spans="7:7" ht="14.4" x14ac:dyDescent="0.3">
      <c r="G1030"/>
    </row>
    <row r="1031" spans="7:7" ht="14.4" x14ac:dyDescent="0.3">
      <c r="G1031"/>
    </row>
    <row r="1032" spans="7:7" ht="14.4" x14ac:dyDescent="0.3">
      <c r="G1032"/>
    </row>
    <row r="1033" spans="7:7" ht="14.4" x14ac:dyDescent="0.3">
      <c r="G1033"/>
    </row>
    <row r="1034" spans="7:7" ht="14.4" x14ac:dyDescent="0.3">
      <c r="G1034"/>
    </row>
    <row r="1035" spans="7:7" ht="14.4" x14ac:dyDescent="0.3">
      <c r="G1035"/>
    </row>
    <row r="1036" spans="7:7" ht="14.4" x14ac:dyDescent="0.3">
      <c r="G1036"/>
    </row>
    <row r="1037" spans="7:7" ht="14.4" x14ac:dyDescent="0.3">
      <c r="G1037"/>
    </row>
    <row r="1038" spans="7:7" ht="14.4" x14ac:dyDescent="0.3">
      <c r="G1038"/>
    </row>
    <row r="1039" spans="7:7" ht="14.4" x14ac:dyDescent="0.3">
      <c r="G1039"/>
    </row>
    <row r="1040" spans="7:7" ht="14.4" x14ac:dyDescent="0.3">
      <c r="G1040"/>
    </row>
    <row r="1041" spans="7:7" ht="14.4" x14ac:dyDescent="0.3">
      <c r="G1041"/>
    </row>
    <row r="1042" spans="7:7" ht="14.4" x14ac:dyDescent="0.3">
      <c r="G1042"/>
    </row>
    <row r="1043" spans="7:7" ht="14.4" x14ac:dyDescent="0.3">
      <c r="G1043"/>
    </row>
    <row r="1044" spans="7:7" ht="14.4" x14ac:dyDescent="0.3">
      <c r="G1044"/>
    </row>
    <row r="1045" spans="7:7" ht="14.4" x14ac:dyDescent="0.3">
      <c r="G1045"/>
    </row>
    <row r="1046" spans="7:7" ht="14.4" x14ac:dyDescent="0.3">
      <c r="G1046"/>
    </row>
    <row r="1047" spans="7:7" ht="14.4" x14ac:dyDescent="0.3">
      <c r="G1047"/>
    </row>
    <row r="1048" spans="7:7" ht="14.4" x14ac:dyDescent="0.3">
      <c r="G1048"/>
    </row>
    <row r="1049" spans="7:7" ht="14.4" x14ac:dyDescent="0.3">
      <c r="G1049"/>
    </row>
    <row r="1050" spans="7:7" ht="14.4" x14ac:dyDescent="0.3">
      <c r="G1050"/>
    </row>
    <row r="1051" spans="7:7" ht="14.4" x14ac:dyDescent="0.3">
      <c r="G1051"/>
    </row>
    <row r="1052" spans="7:7" ht="14.4" x14ac:dyDescent="0.3">
      <c r="G1052"/>
    </row>
    <row r="1053" spans="7:7" ht="14.4" x14ac:dyDescent="0.3">
      <c r="G1053"/>
    </row>
    <row r="1054" spans="7:7" ht="14.4" x14ac:dyDescent="0.3">
      <c r="G1054"/>
    </row>
    <row r="1055" spans="7:7" ht="14.4" x14ac:dyDescent="0.3">
      <c r="G1055"/>
    </row>
    <row r="1056" spans="7:7" ht="14.4" x14ac:dyDescent="0.3">
      <c r="G1056"/>
    </row>
    <row r="1057" spans="7:7" ht="14.4" x14ac:dyDescent="0.3">
      <c r="G1057"/>
    </row>
    <row r="1058" spans="7:7" ht="14.4" x14ac:dyDescent="0.3">
      <c r="G1058"/>
    </row>
    <row r="1059" spans="7:7" ht="14.4" x14ac:dyDescent="0.3">
      <c r="G1059"/>
    </row>
    <row r="1060" spans="7:7" ht="14.4" x14ac:dyDescent="0.3">
      <c r="G1060"/>
    </row>
    <row r="1061" spans="7:7" ht="14.4" x14ac:dyDescent="0.3">
      <c r="G1061"/>
    </row>
    <row r="1062" spans="7:7" ht="14.4" x14ac:dyDescent="0.3">
      <c r="G1062"/>
    </row>
    <row r="1063" spans="7:7" ht="14.4" x14ac:dyDescent="0.3">
      <c r="G1063"/>
    </row>
    <row r="1064" spans="7:7" ht="14.4" x14ac:dyDescent="0.3">
      <c r="G1064"/>
    </row>
    <row r="1065" spans="7:7" ht="14.4" x14ac:dyDescent="0.3">
      <c r="G1065"/>
    </row>
    <row r="1066" spans="7:7" ht="14.4" x14ac:dyDescent="0.3">
      <c r="G1066"/>
    </row>
    <row r="1067" spans="7:7" ht="14.4" x14ac:dyDescent="0.3">
      <c r="G1067"/>
    </row>
  </sheetData>
  <protectedRanges>
    <protectedRange sqref="C37 C40:C42" name="Bereich1_1"/>
    <protectedRange sqref="C38 F38 F40:F43 F45:F49" name="Bereich1_3_1"/>
    <protectedRange sqref="C45:C48" name="Bereich1_5_1"/>
  </protectedRanges>
  <mergeCells count="2">
    <mergeCell ref="B4:B5"/>
    <mergeCell ref="B2:F2"/>
  </mergeCells>
  <conditionalFormatting sqref="C7:C35">
    <cfRule type="expression" dxfId="65" priority="14">
      <formula>$D7="X"</formula>
    </cfRule>
  </conditionalFormatting>
  <conditionalFormatting sqref="C36:C38 C40:C43 F40:F43 C45:C49 F45:F49">
    <cfRule type="expression" dxfId="64" priority="277">
      <formula>#REF!="X"</formula>
    </cfRule>
  </conditionalFormatting>
  <conditionalFormatting sqref="F7:F8">
    <cfRule type="expression" dxfId="63" priority="5">
      <formula>$D7="X"</formula>
    </cfRule>
  </conditionalFormatting>
  <conditionalFormatting sqref="F19">
    <cfRule type="expression" dxfId="62" priority="7">
      <formula>$D19="X"</formula>
    </cfRule>
  </conditionalFormatting>
  <conditionalFormatting sqref="F23">
    <cfRule type="expression" dxfId="61" priority="8">
      <formula>$D23="X"</formula>
    </cfRule>
  </conditionalFormatting>
  <conditionalFormatting sqref="F29">
    <cfRule type="expression" dxfId="60" priority="9">
      <formula>$D29="X"</formula>
    </cfRule>
  </conditionalFormatting>
  <conditionalFormatting sqref="F35">
    <cfRule type="expression" dxfId="59" priority="10">
      <formula>$D35="X"</formula>
    </cfRule>
  </conditionalFormatting>
  <conditionalFormatting sqref="F36">
    <cfRule type="expression" dxfId="58" priority="4">
      <formula>#REF!="X"</formula>
    </cfRule>
  </conditionalFormatting>
  <conditionalFormatting sqref="F38">
    <cfRule type="expression" dxfId="57" priority="3">
      <formula>#REF!="X"</formula>
    </cfRule>
  </conditionalFormatting>
  <dataValidations count="1">
    <dataValidation operator="equal" allowBlank="1" showInputMessage="1" showErrorMessage="1" sqref="C30" xr:uid="{00000000-0002-0000-0300-000000000000}"/>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Werte!$I$3:$I$4</xm:f>
          </x14:formula1>
          <xm:sqref>C20:C22 C28 C24:C26</xm:sqref>
        </x14:dataValidation>
        <x14:dataValidation type="list" allowBlank="1" showInputMessage="1" showErrorMessage="1" xr:uid="{00000000-0002-0000-0300-000002000000}">
          <x14:formula1>
            <xm:f>Werte!$I$19:$I$21</xm:f>
          </x14:formula1>
          <xm:sqref>C31</xm:sqref>
        </x14:dataValidation>
        <x14:dataValidation type="list" allowBlank="1" showInputMessage="1" showErrorMessage="1" xr:uid="{00000000-0002-0000-0300-000003000000}">
          <x14:formula1>
            <xm:f>Werte!$I$7:$I$8</xm:f>
          </x14:formula1>
          <xm:sqref>C9:C18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58"/>
  <sheetViews>
    <sheetView showGridLines="0" workbookViewId="0">
      <selection activeCell="C4" sqref="C4"/>
    </sheetView>
  </sheetViews>
  <sheetFormatPr defaultColWidth="10.88671875" defaultRowHeight="15.6" x14ac:dyDescent="0.3"/>
  <cols>
    <col min="2" max="2" width="95.88671875" customWidth="1"/>
    <col min="3" max="3" width="28" customWidth="1"/>
    <col min="4" max="4" width="2.6640625" hidden="1" customWidth="1"/>
    <col min="5" max="5" width="0" style="44" hidden="1" customWidth="1"/>
    <col min="6" max="6" width="6.44140625" bestFit="1" customWidth="1"/>
  </cols>
  <sheetData>
    <row r="1" spans="1:15" ht="19.5" customHeight="1" x14ac:dyDescent="0.3">
      <c r="A1" s="48"/>
      <c r="C1" s="18"/>
      <c r="E1" s="1"/>
    </row>
    <row r="2" spans="1:15" ht="28.8" x14ac:dyDescent="0.55000000000000004">
      <c r="B2" s="217" t="e">
        <f>Auswahl!$I$3&amp;"  - "&amp;Auswahl!$F$3&amp;" - "&amp;TEXT(Auswahl!N3,"TT.MM.JJJJ")&amp;" - "&amp;"V"&amp;Auswahl!$N$2</f>
        <v>#REF!</v>
      </c>
      <c r="C2" s="217"/>
      <c r="D2" s="217"/>
      <c r="E2" s="217"/>
      <c r="F2" s="217"/>
    </row>
    <row r="3" spans="1:15" ht="33" x14ac:dyDescent="0.3">
      <c r="A3" s="2"/>
      <c r="C3" s="2"/>
      <c r="E3" s="1"/>
    </row>
    <row r="4" spans="1:15" ht="18" customHeight="1" x14ac:dyDescent="0.3">
      <c r="A4" s="3"/>
      <c r="B4" s="215" t="s">
        <v>5413</v>
      </c>
      <c r="C4" s="19" t="s">
        <v>178</v>
      </c>
      <c r="E4" s="1"/>
    </row>
    <row r="5" spans="1:15" ht="18.75" customHeight="1" thickBot="1" x14ac:dyDescent="0.35">
      <c r="A5" s="20"/>
      <c r="B5" s="215"/>
      <c r="C5" s="19" t="s">
        <v>179</v>
      </c>
      <c r="E5" s="1"/>
    </row>
    <row r="6" spans="1:15" x14ac:dyDescent="0.3">
      <c r="A6" s="10"/>
      <c r="B6" s="26" t="s">
        <v>161</v>
      </c>
      <c r="C6" s="26"/>
      <c r="D6" s="26"/>
      <c r="E6" s="26" t="s">
        <v>0</v>
      </c>
      <c r="F6" s="26"/>
      <c r="O6">
        <v>1</v>
      </c>
    </row>
    <row r="7" spans="1:15" x14ac:dyDescent="0.3">
      <c r="A7" s="25"/>
      <c r="B7" s="25"/>
      <c r="C7" s="25"/>
      <c r="D7" s="8"/>
      <c r="E7" s="1"/>
      <c r="F7" s="25"/>
    </row>
    <row r="8" spans="1:15" x14ac:dyDescent="0.3">
      <c r="A8" s="4"/>
      <c r="B8" s="5" t="s">
        <v>16</v>
      </c>
      <c r="C8" s="23"/>
      <c r="E8" s="1"/>
      <c r="F8" s="23"/>
    </row>
    <row r="9" spans="1:15" ht="24.6" x14ac:dyDescent="0.3">
      <c r="A9" s="6"/>
      <c r="B9" s="11" t="s">
        <v>17</v>
      </c>
      <c r="C9" s="24" t="s">
        <v>18</v>
      </c>
      <c r="D9" s="8" t="str">
        <f>IF(C9&lt;&gt;E9,"","X")</f>
        <v>X</v>
      </c>
      <c r="E9" s="1" t="s">
        <v>18</v>
      </c>
      <c r="F9" s="94" t="s">
        <v>5401</v>
      </c>
    </row>
    <row r="10" spans="1:15" ht="24.6" x14ac:dyDescent="0.3">
      <c r="A10" s="6"/>
      <c r="B10" s="11" t="s">
        <v>19</v>
      </c>
      <c r="C10" s="24">
        <v>25</v>
      </c>
      <c r="D10" s="8" t="str">
        <f t="shared" ref="D10:D67" si="0">IF(C10&lt;&gt;E10,"","X")</f>
        <v>X</v>
      </c>
      <c r="E10" s="1">
        <v>25</v>
      </c>
      <c r="F10" s="94" t="s">
        <v>5401</v>
      </c>
    </row>
    <row r="11" spans="1:15" ht="24.6" x14ac:dyDescent="0.3">
      <c r="A11" s="6"/>
      <c r="B11" s="11" t="s">
        <v>20</v>
      </c>
      <c r="C11" s="24" t="s">
        <v>5</v>
      </c>
      <c r="D11" s="8" t="str">
        <f t="shared" si="0"/>
        <v>X</v>
      </c>
      <c r="E11" s="1" t="s">
        <v>5</v>
      </c>
      <c r="F11" s="94" t="s">
        <v>5401</v>
      </c>
    </row>
    <row r="12" spans="1:15" ht="24.6" x14ac:dyDescent="0.3">
      <c r="A12" s="6"/>
      <c r="B12" s="30" t="s">
        <v>21</v>
      </c>
      <c r="C12" s="24" t="s">
        <v>100</v>
      </c>
      <c r="D12" s="8" t="str">
        <f t="shared" si="0"/>
        <v>X</v>
      </c>
      <c r="E12" s="1" t="s">
        <v>100</v>
      </c>
      <c r="F12" s="94" t="s">
        <v>5401</v>
      </c>
    </row>
    <row r="13" spans="1:15" ht="24.6" x14ac:dyDescent="0.3">
      <c r="A13" s="6"/>
      <c r="B13" s="11" t="s">
        <v>22</v>
      </c>
      <c r="C13" s="24" t="s">
        <v>23</v>
      </c>
      <c r="D13" s="8" t="str">
        <f t="shared" si="0"/>
        <v>X</v>
      </c>
      <c r="E13" s="1" t="s">
        <v>23</v>
      </c>
      <c r="F13" s="94" t="s">
        <v>5401</v>
      </c>
    </row>
    <row r="14" spans="1:15" ht="24.6" x14ac:dyDescent="0.3">
      <c r="A14" s="6"/>
      <c r="B14" s="11" t="s">
        <v>24</v>
      </c>
      <c r="C14" s="24" t="s">
        <v>25</v>
      </c>
      <c r="D14" s="8" t="str">
        <f t="shared" si="0"/>
        <v>X</v>
      </c>
      <c r="E14" s="1" t="s">
        <v>25</v>
      </c>
      <c r="F14" s="94" t="s">
        <v>5401</v>
      </c>
    </row>
    <row r="15" spans="1:15" ht="24.6" x14ac:dyDescent="0.3">
      <c r="A15" s="6"/>
      <c r="B15" s="6" t="s">
        <v>117</v>
      </c>
      <c r="C15" s="24" t="s">
        <v>118</v>
      </c>
      <c r="D15" s="8" t="str">
        <f t="shared" si="0"/>
        <v>X</v>
      </c>
      <c r="E15" s="1" t="s">
        <v>118</v>
      </c>
      <c r="F15" s="94" t="s">
        <v>5401</v>
      </c>
    </row>
    <row r="16" spans="1:15" ht="15" customHeight="1" x14ac:dyDescent="0.3">
      <c r="A16" s="4"/>
      <c r="B16" s="5" t="s">
        <v>28</v>
      </c>
      <c r="C16" s="23"/>
      <c r="D16" s="8" t="str">
        <f t="shared" si="0"/>
        <v>X</v>
      </c>
      <c r="E16" s="1"/>
      <c r="F16" s="23"/>
    </row>
    <row r="17" spans="1:6" ht="24.6" x14ac:dyDescent="0.3">
      <c r="A17" s="6"/>
      <c r="B17" s="11" t="s">
        <v>31</v>
      </c>
      <c r="C17" s="24" t="s">
        <v>23</v>
      </c>
      <c r="D17" s="8" t="str">
        <f t="shared" si="0"/>
        <v>X</v>
      </c>
      <c r="E17" s="1" t="s">
        <v>23</v>
      </c>
      <c r="F17" s="94" t="s">
        <v>5401</v>
      </c>
    </row>
    <row r="18" spans="1:6" ht="24.6" x14ac:dyDescent="0.3">
      <c r="A18" s="6"/>
      <c r="B18" s="11" t="s">
        <v>34</v>
      </c>
      <c r="C18" s="24" t="s">
        <v>25</v>
      </c>
      <c r="D18" s="8" t="str">
        <f t="shared" si="0"/>
        <v>X</v>
      </c>
      <c r="E18" s="1" t="s">
        <v>25</v>
      </c>
      <c r="F18" s="94" t="s">
        <v>5401</v>
      </c>
    </row>
    <row r="19" spans="1:6" ht="24.6" x14ac:dyDescent="0.3">
      <c r="A19" s="6"/>
      <c r="B19" s="11" t="s">
        <v>119</v>
      </c>
      <c r="C19" s="24" t="s">
        <v>25</v>
      </c>
      <c r="D19" s="8" t="str">
        <f t="shared" si="0"/>
        <v>X</v>
      </c>
      <c r="E19" s="1" t="s">
        <v>25</v>
      </c>
      <c r="F19" s="94" t="s">
        <v>5401</v>
      </c>
    </row>
    <row r="20" spans="1:6" ht="15" customHeight="1" x14ac:dyDescent="0.3">
      <c r="A20" s="4"/>
      <c r="B20" s="5" t="s">
        <v>96</v>
      </c>
      <c r="C20" s="23"/>
      <c r="D20" s="8" t="str">
        <f t="shared" si="0"/>
        <v>X</v>
      </c>
      <c r="E20" s="1"/>
      <c r="F20" s="23"/>
    </row>
    <row r="21" spans="1:6" ht="24.6" x14ac:dyDescent="0.3">
      <c r="A21" s="6"/>
      <c r="B21" s="11" t="s">
        <v>47</v>
      </c>
      <c r="C21" s="24" t="s">
        <v>5</v>
      </c>
      <c r="D21" s="8" t="str">
        <f t="shared" si="0"/>
        <v>X</v>
      </c>
      <c r="E21" s="1" t="s">
        <v>5</v>
      </c>
      <c r="F21" s="94" t="s">
        <v>5401</v>
      </c>
    </row>
    <row r="22" spans="1:6" ht="24.6" x14ac:dyDescent="0.3">
      <c r="A22" s="6"/>
      <c r="B22" s="13" t="s">
        <v>49</v>
      </c>
      <c r="C22" s="34" t="s">
        <v>50</v>
      </c>
      <c r="D22" s="8" t="str">
        <f t="shared" si="0"/>
        <v>X</v>
      </c>
      <c r="E22" s="1" t="s">
        <v>50</v>
      </c>
      <c r="F22" s="94" t="s">
        <v>5401</v>
      </c>
    </row>
    <row r="23" spans="1:6" ht="24.6" x14ac:dyDescent="0.3">
      <c r="A23" s="6"/>
      <c r="B23" s="11" t="s">
        <v>52</v>
      </c>
      <c r="C23" s="24" t="s">
        <v>53</v>
      </c>
      <c r="D23" s="8" t="str">
        <f t="shared" si="0"/>
        <v>X</v>
      </c>
      <c r="E23" s="1" t="s">
        <v>53</v>
      </c>
      <c r="F23" s="94" t="s">
        <v>5401</v>
      </c>
    </row>
    <row r="24" spans="1:6" ht="24.6" x14ac:dyDescent="0.3">
      <c r="A24" s="6"/>
      <c r="B24" s="11" t="s">
        <v>54</v>
      </c>
      <c r="C24" s="24" t="s">
        <v>53</v>
      </c>
      <c r="D24" s="8" t="str">
        <f t="shared" si="0"/>
        <v>X</v>
      </c>
      <c r="E24" s="1" t="s">
        <v>53</v>
      </c>
      <c r="F24" s="94" t="s">
        <v>5401</v>
      </c>
    </row>
    <row r="25" spans="1:6" ht="24.6" x14ac:dyDescent="0.3">
      <c r="A25" s="6"/>
      <c r="B25" s="11" t="s">
        <v>56</v>
      </c>
      <c r="C25" s="24" t="s">
        <v>57</v>
      </c>
      <c r="D25" s="8" t="str">
        <f t="shared" si="0"/>
        <v>X</v>
      </c>
      <c r="E25" s="1" t="s">
        <v>57</v>
      </c>
      <c r="F25" s="94" t="s">
        <v>5401</v>
      </c>
    </row>
    <row r="26" spans="1:6" ht="24.6" x14ac:dyDescent="0.3">
      <c r="A26" s="6"/>
      <c r="B26" s="11" t="s">
        <v>59</v>
      </c>
      <c r="C26" s="24">
        <v>389</v>
      </c>
      <c r="D26" s="8" t="str">
        <f t="shared" si="0"/>
        <v>X</v>
      </c>
      <c r="E26" s="1">
        <v>389</v>
      </c>
      <c r="F26" s="94" t="s">
        <v>5401</v>
      </c>
    </row>
    <row r="27" spans="1:6" ht="24.6" x14ac:dyDescent="0.3">
      <c r="A27" s="6"/>
      <c r="B27" s="11" t="s">
        <v>61</v>
      </c>
      <c r="C27" s="24" t="s">
        <v>100</v>
      </c>
      <c r="D27" s="8" t="str">
        <f t="shared" si="0"/>
        <v>X</v>
      </c>
      <c r="E27" s="1" t="s">
        <v>100</v>
      </c>
      <c r="F27" s="94" t="s">
        <v>5401</v>
      </c>
    </row>
    <row r="28" spans="1:6" ht="24.6" x14ac:dyDescent="0.3">
      <c r="A28" s="6"/>
      <c r="B28" s="11" t="s">
        <v>62</v>
      </c>
      <c r="C28" s="24" t="s">
        <v>5</v>
      </c>
      <c r="D28" s="8" t="str">
        <f t="shared" si="0"/>
        <v>X</v>
      </c>
      <c r="E28" s="1" t="s">
        <v>5</v>
      </c>
      <c r="F28" s="94" t="s">
        <v>5401</v>
      </c>
    </row>
    <row r="29" spans="1:6" ht="24.6" x14ac:dyDescent="0.3">
      <c r="A29" s="6"/>
      <c r="B29" s="11" t="s">
        <v>64</v>
      </c>
      <c r="C29" s="24" t="s">
        <v>65</v>
      </c>
      <c r="D29" s="8" t="str">
        <f t="shared" si="0"/>
        <v>X</v>
      </c>
      <c r="E29" s="1" t="s">
        <v>65</v>
      </c>
      <c r="F29" s="94" t="s">
        <v>5401</v>
      </c>
    </row>
    <row r="30" spans="1:6" ht="24.6" x14ac:dyDescent="0.3">
      <c r="A30" s="6"/>
      <c r="B30" s="11" t="s">
        <v>67</v>
      </c>
      <c r="C30" s="24" t="s">
        <v>68</v>
      </c>
      <c r="D30" s="8" t="str">
        <f t="shared" si="0"/>
        <v>X</v>
      </c>
      <c r="E30" s="1" t="s">
        <v>68</v>
      </c>
      <c r="F30" s="94" t="s">
        <v>5401</v>
      </c>
    </row>
    <row r="31" spans="1:6" ht="24.6" x14ac:dyDescent="0.3">
      <c r="A31" s="6"/>
      <c r="B31" s="11" t="s">
        <v>69</v>
      </c>
      <c r="C31" s="24" t="s">
        <v>70</v>
      </c>
      <c r="D31" s="8" t="str">
        <f t="shared" si="0"/>
        <v>X</v>
      </c>
      <c r="E31" s="1" t="s">
        <v>70</v>
      </c>
      <c r="F31" s="94" t="s">
        <v>5401</v>
      </c>
    </row>
    <row r="32" spans="1:6" ht="15" customHeight="1" x14ac:dyDescent="0.3">
      <c r="D32" s="8" t="str">
        <f t="shared" si="0"/>
        <v>X</v>
      </c>
    </row>
    <row r="33" spans="1:6" ht="15" customHeight="1" x14ac:dyDescent="0.3">
      <c r="A33" s="50"/>
      <c r="B33" s="29" t="s">
        <v>120</v>
      </c>
      <c r="C33" s="23"/>
      <c r="D33" s="8" t="str">
        <f t="shared" si="0"/>
        <v>X</v>
      </c>
      <c r="E33" s="1"/>
      <c r="F33" s="23"/>
    </row>
    <row r="34" spans="1:6" ht="24.6" x14ac:dyDescent="0.3">
      <c r="A34" s="6"/>
      <c r="B34" s="11" t="s">
        <v>121</v>
      </c>
      <c r="C34" s="24" t="s">
        <v>25</v>
      </c>
      <c r="D34" s="8" t="str">
        <f t="shared" si="0"/>
        <v>X</v>
      </c>
      <c r="E34" s="1" t="s">
        <v>25</v>
      </c>
      <c r="F34" s="94" t="s">
        <v>5401</v>
      </c>
    </row>
    <row r="35" spans="1:6" ht="24.6" x14ac:dyDescent="0.3">
      <c r="A35" s="6"/>
      <c r="B35" s="11" t="s">
        <v>122</v>
      </c>
      <c r="C35" s="24" t="s">
        <v>25</v>
      </c>
      <c r="D35" s="8" t="str">
        <f t="shared" si="0"/>
        <v>X</v>
      </c>
      <c r="E35" s="1" t="s">
        <v>25</v>
      </c>
      <c r="F35" s="94" t="s">
        <v>5401</v>
      </c>
    </row>
    <row r="36" spans="1:6" ht="15" customHeight="1" x14ac:dyDescent="0.3">
      <c r="A36" s="43"/>
      <c r="B36" s="43"/>
      <c r="C36" s="43"/>
      <c r="D36" s="8" t="str">
        <f t="shared" si="0"/>
        <v>X</v>
      </c>
      <c r="F36" s="43"/>
    </row>
    <row r="37" spans="1:6" ht="15" customHeight="1" x14ac:dyDescent="0.3">
      <c r="A37" s="4"/>
      <c r="B37" s="5" t="s">
        <v>101</v>
      </c>
      <c r="C37" s="23"/>
      <c r="D37" s="8" t="str">
        <f t="shared" si="0"/>
        <v>X</v>
      </c>
      <c r="E37" s="1"/>
      <c r="F37" s="23"/>
    </row>
    <row r="38" spans="1:6" ht="24.6" x14ac:dyDescent="0.3">
      <c r="A38" s="6"/>
      <c r="B38" s="7" t="s">
        <v>109</v>
      </c>
      <c r="C38" s="24" t="s">
        <v>99</v>
      </c>
      <c r="D38" s="8" t="str">
        <f t="shared" si="0"/>
        <v>X</v>
      </c>
      <c r="E38" s="1" t="s">
        <v>99</v>
      </c>
      <c r="F38" s="94" t="s">
        <v>5401</v>
      </c>
    </row>
    <row r="39" spans="1:6" ht="24.6" x14ac:dyDescent="0.3">
      <c r="A39" s="6"/>
      <c r="B39" s="7" t="s">
        <v>108</v>
      </c>
      <c r="C39" s="24" t="s">
        <v>99</v>
      </c>
      <c r="D39" s="8" t="str">
        <f t="shared" si="0"/>
        <v>X</v>
      </c>
      <c r="E39" s="1" t="s">
        <v>99</v>
      </c>
      <c r="F39" s="94" t="s">
        <v>5401</v>
      </c>
    </row>
    <row r="40" spans="1:6" x14ac:dyDescent="0.3">
      <c r="A40" s="31"/>
      <c r="B40" s="29" t="s">
        <v>124</v>
      </c>
      <c r="C40" s="23"/>
      <c r="D40" s="8" t="str">
        <f t="shared" si="0"/>
        <v>X</v>
      </c>
      <c r="E40" s="1"/>
      <c r="F40" s="23"/>
    </row>
    <row r="41" spans="1:6" ht="24.6" x14ac:dyDescent="0.3">
      <c r="A41" s="6"/>
      <c r="B41" s="11" t="s">
        <v>123</v>
      </c>
      <c r="C41" s="24" t="s">
        <v>99</v>
      </c>
      <c r="D41" s="8" t="str">
        <f t="shared" si="0"/>
        <v>X</v>
      </c>
      <c r="E41" s="1" t="s">
        <v>99</v>
      </c>
      <c r="F41" s="94" t="s">
        <v>5401</v>
      </c>
    </row>
    <row r="42" spans="1:6" x14ac:dyDescent="0.3">
      <c r="A42" s="29"/>
      <c r="B42" s="29" t="s">
        <v>126</v>
      </c>
      <c r="C42" s="23"/>
      <c r="D42" s="8" t="str">
        <f t="shared" si="0"/>
        <v>X</v>
      </c>
      <c r="E42" s="1"/>
      <c r="F42" s="23"/>
    </row>
    <row r="43" spans="1:6" ht="24.6" x14ac:dyDescent="0.3">
      <c r="A43" s="6"/>
      <c r="B43" s="11" t="s">
        <v>78</v>
      </c>
      <c r="C43" s="24" t="s">
        <v>42</v>
      </c>
      <c r="D43" s="8" t="str">
        <f t="shared" si="0"/>
        <v>X</v>
      </c>
      <c r="E43" s="1" t="s">
        <v>42</v>
      </c>
      <c r="F43" s="94" t="s">
        <v>5401</v>
      </c>
    </row>
    <row r="44" spans="1:6" ht="24.6" x14ac:dyDescent="0.3">
      <c r="A44" s="6"/>
      <c r="B44" s="11" t="s">
        <v>79</v>
      </c>
      <c r="C44" s="24" t="s">
        <v>102</v>
      </c>
      <c r="D44" s="8" t="str">
        <f t="shared" si="0"/>
        <v>X</v>
      </c>
      <c r="E44" s="1" t="s">
        <v>102</v>
      </c>
      <c r="F44" s="94" t="s">
        <v>5401</v>
      </c>
    </row>
    <row r="45" spans="1:6" x14ac:dyDescent="0.3">
      <c r="A45" s="4"/>
      <c r="B45" s="29" t="s">
        <v>125</v>
      </c>
      <c r="C45" s="23"/>
      <c r="D45" s="8" t="str">
        <f t="shared" si="0"/>
        <v>X</v>
      </c>
      <c r="E45" s="1"/>
      <c r="F45" s="23"/>
    </row>
    <row r="46" spans="1:6" ht="24.6" x14ac:dyDescent="0.3">
      <c r="A46" s="6"/>
      <c r="B46" s="11" t="s">
        <v>123</v>
      </c>
      <c r="C46" s="24" t="s">
        <v>99</v>
      </c>
      <c r="D46" s="8" t="str">
        <f t="shared" si="0"/>
        <v>X</v>
      </c>
      <c r="E46" s="1" t="s">
        <v>99</v>
      </c>
      <c r="F46" s="94" t="s">
        <v>5401</v>
      </c>
    </row>
    <row r="47" spans="1:6" x14ac:dyDescent="0.3">
      <c r="A47" s="4"/>
      <c r="B47" s="4" t="s">
        <v>127</v>
      </c>
      <c r="C47" s="42"/>
      <c r="D47" s="8" t="str">
        <f t="shared" si="0"/>
        <v>X</v>
      </c>
      <c r="F47" s="23"/>
    </row>
    <row r="48" spans="1:6" ht="24.6" x14ac:dyDescent="0.3">
      <c r="A48" s="6"/>
      <c r="B48" s="7" t="s">
        <v>123</v>
      </c>
      <c r="C48" s="24" t="s">
        <v>99</v>
      </c>
      <c r="D48" s="8" t="str">
        <f t="shared" si="0"/>
        <v>X</v>
      </c>
      <c r="E48" s="1" t="s">
        <v>99</v>
      </c>
      <c r="F48" s="94" t="s">
        <v>5401</v>
      </c>
    </row>
    <row r="49" spans="1:6" ht="24.6" x14ac:dyDescent="0.3">
      <c r="A49" s="6"/>
      <c r="B49" s="6" t="s">
        <v>128</v>
      </c>
      <c r="C49" s="24">
        <v>139</v>
      </c>
      <c r="D49" s="8" t="str">
        <f t="shared" si="0"/>
        <v>X</v>
      </c>
      <c r="E49" s="1">
        <v>139</v>
      </c>
      <c r="F49" s="94" t="s">
        <v>5401</v>
      </c>
    </row>
    <row r="50" spans="1:6" x14ac:dyDescent="0.3">
      <c r="A50" s="43"/>
      <c r="B50" s="43"/>
      <c r="C50" s="43"/>
      <c r="D50" s="8" t="str">
        <f t="shared" si="0"/>
        <v>X</v>
      </c>
    </row>
    <row r="51" spans="1:6" x14ac:dyDescent="0.3">
      <c r="A51" s="4"/>
      <c r="B51" s="4" t="s">
        <v>129</v>
      </c>
      <c r="C51" s="42"/>
      <c r="D51" s="8" t="str">
        <f t="shared" si="0"/>
        <v>X</v>
      </c>
      <c r="F51" s="23"/>
    </row>
    <row r="52" spans="1:6" ht="24.6" x14ac:dyDescent="0.3">
      <c r="A52" s="6"/>
      <c r="B52" s="6" t="s">
        <v>130</v>
      </c>
      <c r="C52" s="24" t="s">
        <v>131</v>
      </c>
      <c r="D52" s="8" t="str">
        <f t="shared" si="0"/>
        <v>X</v>
      </c>
      <c r="E52" s="44" t="s">
        <v>131</v>
      </c>
      <c r="F52" s="94" t="s">
        <v>5401</v>
      </c>
    </row>
    <row r="53" spans="1:6" ht="24.6" x14ac:dyDescent="0.3">
      <c r="A53" s="6"/>
      <c r="B53" s="6" t="s">
        <v>133</v>
      </c>
      <c r="C53" s="24" t="s">
        <v>132</v>
      </c>
      <c r="D53" s="8" t="str">
        <f t="shared" si="0"/>
        <v>X</v>
      </c>
      <c r="E53" s="44" t="s">
        <v>132</v>
      </c>
      <c r="F53" s="94" t="s">
        <v>5401</v>
      </c>
    </row>
    <row r="54" spans="1:6" ht="24.6" x14ac:dyDescent="0.3">
      <c r="A54" s="6"/>
      <c r="B54" s="6" t="s">
        <v>134</v>
      </c>
      <c r="C54" s="24" t="s">
        <v>136</v>
      </c>
      <c r="D54" s="8" t="str">
        <f t="shared" si="0"/>
        <v>X</v>
      </c>
      <c r="E54" s="44" t="s">
        <v>136</v>
      </c>
      <c r="F54" s="94" t="s">
        <v>5401</v>
      </c>
    </row>
    <row r="55" spans="1:6" ht="24.6" x14ac:dyDescent="0.3">
      <c r="A55" s="6"/>
      <c r="B55" s="6" t="s">
        <v>135</v>
      </c>
      <c r="C55" s="24" t="s">
        <v>137</v>
      </c>
      <c r="D55" s="8" t="str">
        <f t="shared" si="0"/>
        <v>X</v>
      </c>
      <c r="E55" s="44" t="s">
        <v>137</v>
      </c>
      <c r="F55" s="94" t="s">
        <v>5401</v>
      </c>
    </row>
    <row r="56" spans="1:6" ht="24.6" x14ac:dyDescent="0.3">
      <c r="A56" s="6"/>
      <c r="B56" s="6" t="s">
        <v>3</v>
      </c>
      <c r="C56" s="24" t="s">
        <v>55</v>
      </c>
      <c r="D56" s="8" t="str">
        <f t="shared" si="0"/>
        <v>X</v>
      </c>
      <c r="E56" s="44" t="s">
        <v>55</v>
      </c>
      <c r="F56" s="94" t="s">
        <v>5401</v>
      </c>
    </row>
    <row r="57" spans="1:6" ht="24.6" x14ac:dyDescent="0.3">
      <c r="A57" s="6"/>
      <c r="B57" s="6" t="s">
        <v>139</v>
      </c>
      <c r="C57" s="24" t="s">
        <v>140</v>
      </c>
      <c r="D57" s="8" t="str">
        <f t="shared" si="0"/>
        <v>X</v>
      </c>
      <c r="E57" s="44" t="s">
        <v>140</v>
      </c>
      <c r="F57" s="94" t="s">
        <v>5401</v>
      </c>
    </row>
    <row r="58" spans="1:6" x14ac:dyDescent="0.3">
      <c r="A58" s="4"/>
      <c r="B58" s="4" t="s">
        <v>142</v>
      </c>
      <c r="C58" s="23"/>
      <c r="D58" s="8" t="str">
        <f t="shared" si="0"/>
        <v>X</v>
      </c>
      <c r="F58" s="23"/>
    </row>
    <row r="59" spans="1:6" ht="24.6" x14ac:dyDescent="0.3">
      <c r="A59" s="6"/>
      <c r="B59" s="32" t="s">
        <v>143</v>
      </c>
      <c r="C59" s="24" t="s">
        <v>144</v>
      </c>
      <c r="D59" s="8" t="str">
        <f t="shared" si="0"/>
        <v>X</v>
      </c>
      <c r="E59" s="44" t="s">
        <v>144</v>
      </c>
      <c r="F59" s="94" t="s">
        <v>5401</v>
      </c>
    </row>
    <row r="60" spans="1:6" x14ac:dyDescent="0.3">
      <c r="A60" s="4"/>
      <c r="B60" s="4" t="s">
        <v>146</v>
      </c>
      <c r="C60" s="42"/>
      <c r="D60" s="8" t="str">
        <f t="shared" si="0"/>
        <v>X</v>
      </c>
      <c r="F60" s="23"/>
    </row>
    <row r="61" spans="1:6" ht="24.6" x14ac:dyDescent="0.3">
      <c r="A61" s="6"/>
      <c r="B61" s="32" t="s">
        <v>147</v>
      </c>
      <c r="C61" s="24" t="s">
        <v>148</v>
      </c>
      <c r="D61" s="8" t="str">
        <f t="shared" si="0"/>
        <v>X</v>
      </c>
      <c r="E61" s="44" t="s">
        <v>148</v>
      </c>
      <c r="F61" s="94" t="s">
        <v>5401</v>
      </c>
    </row>
    <row r="62" spans="1:6" ht="24.6" x14ac:dyDescent="0.3">
      <c r="A62" s="6"/>
      <c r="B62" s="6" t="s">
        <v>151</v>
      </c>
      <c r="C62" s="24" t="s">
        <v>5</v>
      </c>
      <c r="D62" s="8" t="str">
        <f t="shared" si="0"/>
        <v>X</v>
      </c>
      <c r="E62" s="44" t="s">
        <v>5</v>
      </c>
      <c r="F62" s="94" t="s">
        <v>5401</v>
      </c>
    </row>
    <row r="63" spans="1:6" ht="24.6" x14ac:dyDescent="0.3">
      <c r="A63" s="6"/>
      <c r="B63" s="6" t="s">
        <v>152</v>
      </c>
      <c r="C63" s="24" t="s">
        <v>153</v>
      </c>
      <c r="D63" s="8" t="str">
        <f t="shared" si="0"/>
        <v>X</v>
      </c>
      <c r="E63" s="45" t="s">
        <v>153</v>
      </c>
      <c r="F63" s="94" t="s">
        <v>5401</v>
      </c>
    </row>
    <row r="64" spans="1:6" ht="24.6" x14ac:dyDescent="0.3">
      <c r="A64" s="6"/>
      <c r="B64" s="6"/>
      <c r="C64" s="24"/>
      <c r="D64" s="8" t="str">
        <f t="shared" si="0"/>
        <v>X</v>
      </c>
      <c r="F64" s="94"/>
    </row>
    <row r="65" spans="1:6" x14ac:dyDescent="0.3">
      <c r="A65" s="6"/>
      <c r="B65" s="5" t="s">
        <v>97</v>
      </c>
      <c r="C65" s="23"/>
      <c r="D65" s="8" t="str">
        <f t="shared" si="0"/>
        <v>X</v>
      </c>
      <c r="E65" s="1"/>
      <c r="F65" s="23"/>
    </row>
    <row r="66" spans="1:6" ht="24.6" x14ac:dyDescent="0.3">
      <c r="A66" s="6"/>
      <c r="B66" s="7" t="s">
        <v>73</v>
      </c>
      <c r="C66" s="24" t="s">
        <v>10</v>
      </c>
      <c r="D66" s="8" t="str">
        <f t="shared" si="0"/>
        <v>X</v>
      </c>
      <c r="E66" s="1" t="s">
        <v>10</v>
      </c>
      <c r="F66" s="94" t="s">
        <v>5401</v>
      </c>
    </row>
    <row r="67" spans="1:6" ht="24.6" x14ac:dyDescent="0.3">
      <c r="A67" s="6"/>
      <c r="B67" s="7" t="s">
        <v>74</v>
      </c>
      <c r="C67" s="24" t="s">
        <v>10</v>
      </c>
      <c r="D67" s="8" t="str">
        <f t="shared" si="0"/>
        <v>X</v>
      </c>
      <c r="E67" s="1" t="s">
        <v>10</v>
      </c>
      <c r="F67" s="94" t="s">
        <v>5401</v>
      </c>
    </row>
    <row r="68" spans="1:6" x14ac:dyDescent="0.3">
      <c r="A68" s="46"/>
      <c r="B68" s="16" t="s">
        <v>84</v>
      </c>
      <c r="C68" s="16"/>
      <c r="D68" s="8"/>
      <c r="E68" s="1"/>
      <c r="F68" s="16"/>
    </row>
    <row r="69" spans="1:6" ht="24.6" x14ac:dyDescent="0.3">
      <c r="A69" s="6"/>
      <c r="B69" s="14" t="s">
        <v>85</v>
      </c>
      <c r="C69" s="24"/>
      <c r="D69" s="8"/>
      <c r="E69" s="9"/>
      <c r="F69" s="94" t="s">
        <v>5401</v>
      </c>
    </row>
    <row r="70" spans="1:6" ht="15" customHeight="1" x14ac:dyDescent="0.3">
      <c r="D70" s="8"/>
      <c r="E70" s="9"/>
    </row>
    <row r="71" spans="1:6" ht="15" customHeight="1" x14ac:dyDescent="0.3">
      <c r="A71" s="37"/>
      <c r="B71" s="15" t="s">
        <v>5400</v>
      </c>
      <c r="C71" s="93"/>
      <c r="D71" s="8"/>
      <c r="E71" s="1"/>
      <c r="F71" s="93"/>
    </row>
    <row r="72" spans="1:6" ht="15" customHeight="1" x14ac:dyDescent="0.3">
      <c r="B72" s="38" t="s">
        <v>86</v>
      </c>
      <c r="C72" s="220" t="s">
        <v>87</v>
      </c>
      <c r="D72" s="220"/>
      <c r="E72" s="220"/>
      <c r="F72" s="220"/>
    </row>
    <row r="73" spans="1:6" ht="15" customHeight="1" x14ac:dyDescent="0.3">
      <c r="A73" s="6"/>
      <c r="B73" s="38" t="s">
        <v>88</v>
      </c>
      <c r="C73" s="219"/>
      <c r="D73" s="219"/>
      <c r="E73" s="219"/>
      <c r="F73" s="219"/>
    </row>
    <row r="74" spans="1:6" ht="15" customHeight="1" x14ac:dyDescent="0.3">
      <c r="A74" s="6"/>
      <c r="B74" s="38" t="s">
        <v>89</v>
      </c>
      <c r="C74" s="219"/>
      <c r="D74" s="219"/>
      <c r="E74" s="219"/>
      <c r="F74" s="219"/>
    </row>
    <row r="75" spans="1:6" ht="15" customHeight="1" x14ac:dyDescent="0.3">
      <c r="A75" s="6"/>
      <c r="B75" s="38" t="s">
        <v>90</v>
      </c>
      <c r="C75" s="218"/>
      <c r="D75" s="218"/>
      <c r="E75" s="218"/>
      <c r="F75" s="218"/>
    </row>
    <row r="76" spans="1:6" ht="15" customHeight="1" x14ac:dyDescent="0.3">
      <c r="A76" s="39"/>
      <c r="B76" s="39"/>
      <c r="C76" s="40"/>
      <c r="D76" s="8"/>
      <c r="E76" s="9"/>
    </row>
    <row r="77" spans="1:6" ht="15" customHeight="1" x14ac:dyDescent="0.3"/>
    <row r="78" spans="1:6" ht="15" customHeight="1" x14ac:dyDescent="0.3">
      <c r="A78" s="37"/>
      <c r="B78" s="15" t="s">
        <v>91</v>
      </c>
      <c r="C78" s="93"/>
      <c r="F78" s="93"/>
    </row>
    <row r="79" spans="1:6" ht="15" customHeight="1" x14ac:dyDescent="0.3">
      <c r="B79" s="38" t="s">
        <v>92</v>
      </c>
      <c r="C79" s="219"/>
      <c r="D79" s="219"/>
      <c r="E79" s="219"/>
      <c r="F79" s="219"/>
    </row>
    <row r="80" spans="1:6" ht="15" customHeight="1" x14ac:dyDescent="0.3">
      <c r="A80" s="6"/>
      <c r="B80" s="38" t="s">
        <v>93</v>
      </c>
      <c r="C80" s="219"/>
      <c r="D80" s="219"/>
      <c r="E80" s="219"/>
      <c r="F80" s="219"/>
    </row>
    <row r="81" spans="1:6" ht="15" customHeight="1" x14ac:dyDescent="0.3">
      <c r="A81" s="6"/>
      <c r="B81" s="38" t="s">
        <v>94</v>
      </c>
      <c r="C81" s="219"/>
      <c r="D81" s="219"/>
      <c r="E81" s="219"/>
      <c r="F81" s="219"/>
    </row>
    <row r="82" spans="1:6" ht="15" customHeight="1" x14ac:dyDescent="0.3">
      <c r="A82" s="6"/>
      <c r="B82" s="38" t="s">
        <v>95</v>
      </c>
      <c r="C82" s="219"/>
      <c r="D82" s="219"/>
      <c r="E82" s="219"/>
      <c r="F82" s="219"/>
    </row>
    <row r="83" spans="1:6" ht="15" customHeight="1" x14ac:dyDescent="0.3">
      <c r="A83" s="6"/>
      <c r="B83" s="38" t="s">
        <v>90</v>
      </c>
      <c r="C83" s="218">
        <f ca="1">TODAY()</f>
        <v>45282</v>
      </c>
      <c r="D83" s="218"/>
      <c r="E83" s="218"/>
      <c r="F83" s="218"/>
    </row>
    <row r="84" spans="1:6" ht="15" customHeight="1" x14ac:dyDescent="0.3">
      <c r="E84" s="45"/>
    </row>
    <row r="85" spans="1:6" ht="15" customHeight="1" x14ac:dyDescent="0.3">
      <c r="D85" s="8"/>
      <c r="E85" s="1"/>
    </row>
    <row r="86" spans="1:6" ht="30.75" customHeight="1" x14ac:dyDescent="0.3"/>
    <row r="87" spans="1:6" ht="31.5" customHeight="1" x14ac:dyDescent="0.3">
      <c r="D87" s="8"/>
      <c r="E87" s="1"/>
    </row>
    <row r="88" spans="1:6" ht="15" customHeight="1" x14ac:dyDescent="0.3">
      <c r="E88"/>
    </row>
    <row r="89" spans="1:6" ht="15" customHeight="1" x14ac:dyDescent="0.3"/>
    <row r="90" spans="1:6" ht="15" customHeight="1" x14ac:dyDescent="0.3"/>
    <row r="91" spans="1:6" ht="15" customHeight="1" x14ac:dyDescent="0.3"/>
    <row r="92" spans="1:6" ht="15" customHeight="1" x14ac:dyDescent="0.3"/>
    <row r="93" spans="1:6" ht="15" customHeight="1" x14ac:dyDescent="0.3"/>
    <row r="94" spans="1:6" ht="30" customHeight="1" x14ac:dyDescent="0.3"/>
    <row r="95" spans="1:6" ht="28.5" customHeight="1" x14ac:dyDescent="0.3"/>
    <row r="96" spans="1: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3" ht="63" customHeight="1" x14ac:dyDescent="0.3"/>
    <row r="144" ht="189" customHeight="1" x14ac:dyDescent="0.3"/>
    <row r="145" ht="78.75" customHeight="1" x14ac:dyDescent="0.3"/>
    <row r="148" ht="144" customHeight="1" x14ac:dyDescent="0.3"/>
    <row r="149" ht="36" customHeight="1" x14ac:dyDescent="0.3"/>
    <row r="150" ht="90" customHeight="1" x14ac:dyDescent="0.3"/>
    <row r="156" ht="36" customHeight="1" x14ac:dyDescent="0.3"/>
    <row r="158" ht="36" customHeight="1" x14ac:dyDescent="0.3"/>
  </sheetData>
  <protectedRanges>
    <protectedRange sqref="C71:C74 C69 F71" name="Bereich1_1"/>
    <protectedRange sqref="C78:C82 F78" name="Bereich1_5_1"/>
  </protectedRanges>
  <mergeCells count="11">
    <mergeCell ref="B2:F2"/>
    <mergeCell ref="B4:B5"/>
    <mergeCell ref="C72:F72"/>
    <mergeCell ref="C73:F73"/>
    <mergeCell ref="C74:F74"/>
    <mergeCell ref="C83:F83"/>
    <mergeCell ref="C75:F75"/>
    <mergeCell ref="C79:F79"/>
    <mergeCell ref="C80:F80"/>
    <mergeCell ref="C81:F81"/>
    <mergeCell ref="C82:F82"/>
  </mergeCells>
  <conditionalFormatting sqref="C8:C31 C33:C35 C37:C46 C48:C49 C52:C59 C61:C67 E69:E70 E76">
    <cfRule type="expression" dxfId="56" priority="41">
      <formula>$D8="X"</formula>
    </cfRule>
  </conditionalFormatting>
  <conditionalFormatting sqref="F8">
    <cfRule type="expression" dxfId="55" priority="13">
      <formula>$D8="X"</formula>
    </cfRule>
  </conditionalFormatting>
  <conditionalFormatting sqref="F16">
    <cfRule type="expression" dxfId="54" priority="12">
      <formula>$D16="X"</formula>
    </cfRule>
  </conditionalFormatting>
  <conditionalFormatting sqref="F20">
    <cfRule type="expression" dxfId="53" priority="11">
      <formula>$D20="X"</formula>
    </cfRule>
  </conditionalFormatting>
  <conditionalFormatting sqref="F33">
    <cfRule type="expression" dxfId="52" priority="10">
      <formula>$D33="X"</formula>
    </cfRule>
  </conditionalFormatting>
  <conditionalFormatting sqref="F37">
    <cfRule type="expression" dxfId="51" priority="9">
      <formula>$D37="X"</formula>
    </cfRule>
  </conditionalFormatting>
  <conditionalFormatting sqref="F40">
    <cfRule type="expression" dxfId="50" priority="8">
      <formula>$D40="X"</formula>
    </cfRule>
  </conditionalFormatting>
  <conditionalFormatting sqref="F42">
    <cfRule type="expression" dxfId="49" priority="7">
      <formula>$D42="X"</formula>
    </cfRule>
  </conditionalFormatting>
  <conditionalFormatting sqref="F45">
    <cfRule type="expression" dxfId="48" priority="6">
      <formula>$D45="X"</formula>
    </cfRule>
  </conditionalFormatting>
  <conditionalFormatting sqref="F47">
    <cfRule type="expression" dxfId="47" priority="5">
      <formula>$D47="X"</formula>
    </cfRule>
  </conditionalFormatting>
  <conditionalFormatting sqref="F51">
    <cfRule type="expression" dxfId="46" priority="4">
      <formula>$D51="X"</formula>
    </cfRule>
  </conditionalFormatting>
  <conditionalFormatting sqref="F58">
    <cfRule type="expression" dxfId="45" priority="3">
      <formula>$D58="X"</formula>
    </cfRule>
  </conditionalFormatting>
  <conditionalFormatting sqref="F60">
    <cfRule type="expression" dxfId="44" priority="2">
      <formula>$D60="X"</formula>
    </cfRule>
  </conditionalFormatting>
  <conditionalFormatting sqref="F65">
    <cfRule type="expression" dxfId="43" priority="1">
      <formula>$D65="X"</formula>
    </cfRule>
  </conditionalFormatting>
  <dataValidations count="1">
    <dataValidation type="textLength" operator="lessThan" allowBlank="1" showInputMessage="1" showErrorMessage="1" errorTitle="Kann nicht eingestellt werden" error="Die Passwortlänge ist auf acht Zeichen begrenzt. Dabei ist zu beachten, dass keine Sonderzeichen akzeptiert werden." sqref="C34:C35" xr:uid="{00000000-0002-0000-0400-000000000000}">
      <formula1>9</formula1>
    </dataValidation>
  </dataValidations>
  <pageMargins left="0.70866141732283472" right="0.70866141732283472" top="0.78740157480314965" bottom="0.78740157480314965" header="0.31496062992125984" footer="0.31496062992125984"/>
  <pageSetup paperSize="9" scale="37" fitToHeight="3"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400-000001000000}">
          <x14:formula1>
            <xm:f>Werte!$O$16:$O$17</xm:f>
          </x14:formula1>
          <xm:sqref>C66:C67 C11 C62 C21 C40 F40 F42 F45 F47 F51</xm:sqref>
        </x14:dataValidation>
        <x14:dataValidation type="list" allowBlank="1" showInputMessage="1" showErrorMessage="1" xr:uid="{00000000-0002-0000-0400-000002000000}">
          <x14:formula1>
            <xm:f>Werte!$O$15:$O$17</xm:f>
          </x14:formula1>
          <xm:sqref>C15</xm:sqref>
        </x14:dataValidation>
        <x14:dataValidation type="list" allowBlank="1" showInputMessage="1" showErrorMessage="1" xr:uid="{00000000-0002-0000-0400-000003000000}">
          <x14:formula1>
            <xm:f>Werte!$O$37:$O$38</xm:f>
          </x14:formula1>
          <xm:sqref>C28</xm:sqref>
        </x14:dataValidation>
        <x14:dataValidation type="list" allowBlank="1" showInputMessage="1" showErrorMessage="1" xr:uid="{00000000-0002-0000-0400-000004000000}">
          <x14:formula1>
            <xm:f>Werte!$O$46:$O$47</xm:f>
          </x14:formula1>
          <xm:sqref>C22</xm:sqref>
        </x14:dataValidation>
        <x14:dataValidation type="list" allowBlank="1" showInputMessage="1" showErrorMessage="1" xr:uid="{00000000-0002-0000-0400-000005000000}">
          <x14:formula1>
            <xm:f>Werte!$O$43:$O$45</xm:f>
          </x14:formula1>
          <xm:sqref>C10</xm:sqref>
        </x14:dataValidation>
        <x14:dataValidation type="list" allowBlank="1" showInputMessage="1" showErrorMessage="1" xr:uid="{00000000-0002-0000-0400-000006000000}">
          <x14:formula1>
            <xm:f>Werte!$O$49:$O$50</xm:f>
          </x14:formula1>
          <xm:sqref>C12 C46 C48 C37:C39 C27 C41 F37</xm:sqref>
        </x14:dataValidation>
        <x14:dataValidation type="list" allowBlank="1" showInputMessage="1" showErrorMessage="1" xr:uid="{00000000-0002-0000-0400-000007000000}">
          <x14:formula1>
            <xm:f>Werte!$O$52:$O$55</xm:f>
          </x14:formula1>
          <xm:sqref>C44</xm:sqref>
        </x14:dataValidation>
        <x14:dataValidation type="list" allowBlank="1" showInputMessage="1" showErrorMessage="1" xr:uid="{00000000-0002-0000-0400-000008000000}">
          <x14:formula1>
            <xm:f>Werte!$O$60:$O$61</xm:f>
          </x14:formula1>
          <xm:sqref>C49</xm:sqref>
        </x14:dataValidation>
        <x14:dataValidation type="list" allowBlank="1" showInputMessage="1" showErrorMessage="1" xr:uid="{00000000-0002-0000-0400-000009000000}">
          <x14:formula1>
            <xm:f>Werte!$O$63:$O$64</xm:f>
          </x14:formula1>
          <xm:sqref>C52:C53</xm:sqref>
        </x14:dataValidation>
        <x14:dataValidation type="list" allowBlank="1" showInputMessage="1" showErrorMessage="1" xr:uid="{00000000-0002-0000-0400-00000A000000}">
          <x14:formula1>
            <xm:f>Werte!$O$65:$O$67</xm:f>
          </x14:formula1>
          <xm:sqref>C54:C55</xm:sqref>
        </x14:dataValidation>
        <x14:dataValidation type="list" allowBlank="1" showInputMessage="1" showErrorMessage="1" xr:uid="{00000000-0002-0000-0400-00000B000000}">
          <x14:formula1>
            <xm:f>Werte!$O$29:$O$33</xm:f>
          </x14:formula1>
          <xm:sqref>C56</xm:sqref>
        </x14:dataValidation>
        <x14:dataValidation type="list" allowBlank="1" showInputMessage="1" showErrorMessage="1" xr:uid="{00000000-0002-0000-0400-00000C000000}">
          <x14:formula1>
            <xm:f>Werte!$O$68:$O$69</xm:f>
          </x14:formula1>
          <xm:sqref>C57</xm:sqref>
        </x14:dataValidation>
        <x14:dataValidation type="list" allowBlank="1" showInputMessage="1" showErrorMessage="1" xr:uid="{00000000-0002-0000-0400-00000D000000}">
          <x14:formula1>
            <xm:f>Werte!$O$71:$O$72</xm:f>
          </x14:formula1>
          <xm:sqref>C59</xm:sqref>
        </x14:dataValidation>
        <x14:dataValidation type="list" allowBlank="1" showInputMessage="1" showErrorMessage="1" xr:uid="{00000000-0002-0000-0400-00000E000000}">
          <x14:formula1>
            <xm:f>Werte!$O$74:$O$76</xm:f>
          </x14:formula1>
          <xm:sqref>C61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65"/>
  <sheetViews>
    <sheetView showGridLines="0" workbookViewId="0">
      <selection activeCell="B2" sqref="B2:F2"/>
    </sheetView>
  </sheetViews>
  <sheetFormatPr defaultColWidth="10.88671875" defaultRowHeight="14.4" x14ac:dyDescent="0.3"/>
  <cols>
    <col min="2" max="2" width="93.109375" bestFit="1" customWidth="1"/>
    <col min="3" max="3" width="25.33203125" bestFit="1" customWidth="1"/>
    <col min="4" max="4" width="3.109375" hidden="1" customWidth="1"/>
    <col min="5" max="5" width="23.6640625" hidden="1" customWidth="1"/>
    <col min="6" max="6" width="6.44140625" bestFit="1" customWidth="1"/>
  </cols>
  <sheetData>
    <row r="1" spans="1:30" ht="36" x14ac:dyDescent="0.3">
      <c r="A1" s="48"/>
      <c r="C1" s="18"/>
      <c r="E1" s="1"/>
    </row>
    <row r="2" spans="1:30" ht="28.8" x14ac:dyDescent="0.55000000000000004">
      <c r="B2" s="217" t="e">
        <f>Auswahl!$I$3&amp;"  - "&amp;Auswahl!$F$3&amp;" - "&amp;TEXT(Auswahl!N3,"TT.MM.JJJJ")&amp;" - "&amp;"V"&amp;Auswahl!$N$2</f>
        <v>#REF!</v>
      </c>
      <c r="C2" s="217"/>
      <c r="D2" s="217"/>
      <c r="E2" s="217"/>
      <c r="F2" s="217"/>
      <c r="G2" s="101"/>
      <c r="H2" s="101"/>
      <c r="I2" s="101"/>
      <c r="J2" s="101"/>
      <c r="K2" s="101"/>
      <c r="L2" s="101"/>
      <c r="M2" s="101"/>
      <c r="N2" s="101"/>
      <c r="O2" s="101"/>
      <c r="P2" s="101"/>
      <c r="Q2" s="101"/>
      <c r="R2" s="101"/>
      <c r="S2" s="101"/>
      <c r="T2" s="101"/>
      <c r="U2" s="101"/>
      <c r="V2" s="101"/>
      <c r="W2" s="101"/>
      <c r="X2" s="101"/>
      <c r="Y2" s="101"/>
      <c r="Z2" s="101"/>
      <c r="AA2" s="101"/>
      <c r="AB2" s="101"/>
      <c r="AC2" s="101"/>
      <c r="AD2" s="101"/>
    </row>
    <row r="3" spans="1:30" ht="33" x14ac:dyDescent="0.3">
      <c r="A3" s="2"/>
      <c r="C3" s="2"/>
      <c r="E3" s="1"/>
    </row>
    <row r="4" spans="1:30" ht="18" customHeight="1" x14ac:dyDescent="0.3">
      <c r="A4" s="3"/>
      <c r="B4" s="215" t="s">
        <v>5413</v>
      </c>
      <c r="C4" s="19" t="s">
        <v>177</v>
      </c>
      <c r="E4" s="1"/>
      <c r="F4" s="19"/>
    </row>
    <row r="5" spans="1:30" ht="18.75" customHeight="1" thickBot="1" x14ac:dyDescent="0.35">
      <c r="A5" s="20"/>
      <c r="B5" s="215"/>
      <c r="C5" s="19"/>
      <c r="E5" s="1"/>
      <c r="F5" s="19"/>
    </row>
    <row r="6" spans="1:30" ht="15.6" x14ac:dyDescent="0.3">
      <c r="A6" s="10"/>
      <c r="B6" s="26" t="s">
        <v>161</v>
      </c>
      <c r="C6" s="26"/>
      <c r="D6" s="26"/>
      <c r="E6" s="26" t="s">
        <v>0</v>
      </c>
      <c r="F6" s="26"/>
    </row>
    <row r="7" spans="1:30" ht="15.6" x14ac:dyDescent="0.3">
      <c r="A7" s="25"/>
      <c r="B7" s="25"/>
      <c r="C7" s="25"/>
      <c r="D7" s="8"/>
      <c r="E7" s="1"/>
    </row>
    <row r="8" spans="1:30" ht="15" customHeight="1" x14ac:dyDescent="0.3">
      <c r="A8" s="50"/>
      <c r="B8" s="29" t="s">
        <v>120</v>
      </c>
      <c r="C8" s="23"/>
      <c r="D8" s="8"/>
      <c r="E8" s="1"/>
      <c r="F8" s="23"/>
    </row>
    <row r="9" spans="1:30" ht="15" customHeight="1" x14ac:dyDescent="0.3">
      <c r="A9" s="6"/>
      <c r="B9" s="11" t="s">
        <v>121</v>
      </c>
      <c r="C9" s="24" t="s">
        <v>25</v>
      </c>
      <c r="D9" s="8" t="str">
        <f>IF(C9&lt;&gt;E9,"","X")</f>
        <v>X</v>
      </c>
      <c r="E9" s="1" t="s">
        <v>25</v>
      </c>
      <c r="F9" s="94" t="s">
        <v>5401</v>
      </c>
    </row>
    <row r="10" spans="1:30" ht="15" customHeight="1" x14ac:dyDescent="0.3">
      <c r="A10" s="6"/>
      <c r="B10" s="11" t="s">
        <v>122</v>
      </c>
      <c r="C10" s="24" t="s">
        <v>25</v>
      </c>
      <c r="D10" s="8" t="str">
        <f t="shared" ref="D10:D19" si="0">IF(C10&lt;&gt;E10,"","X")</f>
        <v>X</v>
      </c>
      <c r="E10" s="1" t="s">
        <v>25</v>
      </c>
      <c r="F10" s="94" t="s">
        <v>5401</v>
      </c>
    </row>
    <row r="11" spans="1:30" ht="15" customHeight="1" x14ac:dyDescent="0.3">
      <c r="A11" s="43"/>
      <c r="B11" s="43"/>
      <c r="C11" s="43"/>
      <c r="D11" s="8" t="str">
        <f t="shared" si="0"/>
        <v>X</v>
      </c>
      <c r="E11" s="44"/>
    </row>
    <row r="12" spans="1:30" ht="15" customHeight="1" x14ac:dyDescent="0.3">
      <c r="A12" s="4"/>
      <c r="B12" s="5" t="s">
        <v>101</v>
      </c>
      <c r="C12" s="23"/>
      <c r="D12" s="8" t="str">
        <f t="shared" si="0"/>
        <v>X</v>
      </c>
      <c r="E12" s="1"/>
      <c r="F12" s="23"/>
    </row>
    <row r="13" spans="1:30" ht="15" customHeight="1" x14ac:dyDescent="0.3">
      <c r="A13" s="6"/>
      <c r="B13" s="7" t="s">
        <v>109</v>
      </c>
      <c r="C13" s="24" t="s">
        <v>99</v>
      </c>
      <c r="D13" s="8" t="str">
        <f t="shared" si="0"/>
        <v>X</v>
      </c>
      <c r="E13" s="1" t="s">
        <v>99</v>
      </c>
      <c r="F13" s="94" t="s">
        <v>5401</v>
      </c>
    </row>
    <row r="14" spans="1:30" ht="15" customHeight="1" x14ac:dyDescent="0.3">
      <c r="A14" s="6"/>
      <c r="B14" s="7" t="s">
        <v>108</v>
      </c>
      <c r="C14" s="24" t="s">
        <v>99</v>
      </c>
      <c r="D14" s="8" t="str">
        <f t="shared" si="0"/>
        <v>X</v>
      </c>
      <c r="E14" s="1" t="s">
        <v>99</v>
      </c>
      <c r="F14" s="94" t="s">
        <v>5401</v>
      </c>
    </row>
    <row r="15" spans="1:30" ht="15" customHeight="1" x14ac:dyDescent="0.3">
      <c r="A15" s="31"/>
      <c r="B15" s="29" t="s">
        <v>124</v>
      </c>
      <c r="C15" s="23"/>
      <c r="D15" s="8" t="str">
        <f t="shared" si="0"/>
        <v>X</v>
      </c>
      <c r="E15" s="1"/>
      <c r="F15" s="23"/>
    </row>
    <row r="16" spans="1:30" ht="15" customHeight="1" x14ac:dyDescent="0.3">
      <c r="A16" s="6"/>
      <c r="B16" s="11" t="s">
        <v>123</v>
      </c>
      <c r="C16" s="24" t="s">
        <v>99</v>
      </c>
      <c r="D16" s="8" t="str">
        <f t="shared" si="0"/>
        <v>X</v>
      </c>
      <c r="E16" s="1" t="s">
        <v>99</v>
      </c>
      <c r="F16" s="94" t="s">
        <v>5401</v>
      </c>
    </row>
    <row r="17" spans="1:6" ht="15" customHeight="1" x14ac:dyDescent="0.3">
      <c r="A17" s="50"/>
      <c r="B17" s="29" t="s">
        <v>126</v>
      </c>
      <c r="C17" s="23"/>
      <c r="D17" s="8" t="str">
        <f t="shared" si="0"/>
        <v>X</v>
      </c>
      <c r="E17" s="1"/>
      <c r="F17" s="23"/>
    </row>
    <row r="18" spans="1:6" ht="15" customHeight="1" x14ac:dyDescent="0.3">
      <c r="A18" s="6"/>
      <c r="B18" s="11" t="s">
        <v>78</v>
      </c>
      <c r="C18" s="24" t="s">
        <v>42</v>
      </c>
      <c r="D18" s="8" t="str">
        <f t="shared" si="0"/>
        <v>X</v>
      </c>
      <c r="E18" s="1" t="s">
        <v>42</v>
      </c>
      <c r="F18" s="94" t="s">
        <v>5401</v>
      </c>
    </row>
    <row r="19" spans="1:6" ht="15" customHeight="1" x14ac:dyDescent="0.3">
      <c r="A19" s="6"/>
      <c r="B19" s="11" t="s">
        <v>79</v>
      </c>
      <c r="C19" s="24" t="s">
        <v>102</v>
      </c>
      <c r="D19" s="8" t="str">
        <f t="shared" si="0"/>
        <v>X</v>
      </c>
      <c r="E19" s="1" t="s">
        <v>102</v>
      </c>
      <c r="F19" s="94" t="s">
        <v>5401</v>
      </c>
    </row>
    <row r="20" spans="1:6" ht="15" customHeight="1" x14ac:dyDescent="0.3">
      <c r="A20" s="46"/>
      <c r="B20" s="16" t="s">
        <v>84</v>
      </c>
      <c r="C20" s="16"/>
      <c r="D20" s="8"/>
      <c r="E20" s="1"/>
      <c r="F20" s="23"/>
    </row>
    <row r="21" spans="1:6" ht="15" customHeight="1" x14ac:dyDescent="0.3">
      <c r="A21" s="6"/>
      <c r="B21" s="14" t="s">
        <v>85</v>
      </c>
      <c r="C21" s="24"/>
      <c r="D21" s="8"/>
      <c r="E21" s="1"/>
      <c r="F21" s="94" t="s">
        <v>5401</v>
      </c>
    </row>
    <row r="22" spans="1:6" ht="15" customHeight="1" x14ac:dyDescent="0.3">
      <c r="A22" s="6"/>
      <c r="B22" s="14"/>
      <c r="C22" s="24"/>
      <c r="D22" s="8"/>
      <c r="E22" s="44"/>
      <c r="F22" s="24"/>
    </row>
    <row r="23" spans="1:6" ht="15" customHeight="1" x14ac:dyDescent="0.3">
      <c r="D23" s="8"/>
      <c r="E23" s="1"/>
    </row>
    <row r="24" spans="1:6" ht="15" customHeight="1" x14ac:dyDescent="0.3">
      <c r="A24" s="37"/>
      <c r="B24" s="15" t="s">
        <v>5400</v>
      </c>
      <c r="C24" s="93"/>
      <c r="D24" s="8"/>
      <c r="E24" s="1"/>
      <c r="F24" s="93"/>
    </row>
    <row r="25" spans="1:6" ht="15" customHeight="1" x14ac:dyDescent="0.3">
      <c r="B25" s="38" t="s">
        <v>86</v>
      </c>
      <c r="C25" s="220" t="s">
        <v>87</v>
      </c>
      <c r="D25" s="220"/>
      <c r="E25" s="220"/>
      <c r="F25" s="220"/>
    </row>
    <row r="26" spans="1:6" ht="15" customHeight="1" x14ac:dyDescent="0.3">
      <c r="A26" s="6"/>
      <c r="B26" s="38" t="s">
        <v>88</v>
      </c>
      <c r="C26" s="219"/>
      <c r="D26" s="219"/>
      <c r="E26" s="219"/>
      <c r="F26" s="219"/>
    </row>
    <row r="27" spans="1:6" ht="15" customHeight="1" x14ac:dyDescent="0.3">
      <c r="A27" s="6"/>
      <c r="B27" s="38" t="s">
        <v>89</v>
      </c>
      <c r="C27" s="219"/>
      <c r="D27" s="219"/>
      <c r="E27" s="219"/>
      <c r="F27" s="219"/>
    </row>
    <row r="28" spans="1:6" ht="15" customHeight="1" x14ac:dyDescent="0.3">
      <c r="A28" s="6"/>
      <c r="B28" s="38" t="s">
        <v>90</v>
      </c>
      <c r="C28" s="218"/>
      <c r="D28" s="218"/>
      <c r="E28" s="218"/>
      <c r="F28" s="218"/>
    </row>
    <row r="29" spans="1:6" ht="17.399999999999999" x14ac:dyDescent="0.3">
      <c r="A29" s="39"/>
      <c r="B29" s="39"/>
      <c r="C29" s="40"/>
      <c r="D29" s="8"/>
      <c r="E29" s="44"/>
    </row>
    <row r="30" spans="1:6" ht="15.6" x14ac:dyDescent="0.3">
      <c r="A30" s="41"/>
      <c r="D30" s="8"/>
      <c r="E30" s="44"/>
    </row>
    <row r="31" spans="1:6" ht="15" customHeight="1" x14ac:dyDescent="0.3">
      <c r="A31" s="37"/>
      <c r="B31" s="15" t="s">
        <v>91</v>
      </c>
      <c r="C31" s="93"/>
      <c r="D31" s="8"/>
      <c r="E31" s="44"/>
      <c r="F31" s="93"/>
    </row>
    <row r="32" spans="1:6" ht="15" customHeight="1" x14ac:dyDescent="0.3">
      <c r="B32" s="38" t="s">
        <v>92</v>
      </c>
      <c r="C32" s="219"/>
      <c r="D32" s="219"/>
      <c r="E32" s="219"/>
      <c r="F32" s="219"/>
    </row>
    <row r="33" spans="1:6" ht="15" customHeight="1" x14ac:dyDescent="0.3">
      <c r="A33" s="6"/>
      <c r="B33" s="38" t="s">
        <v>93</v>
      </c>
      <c r="C33" s="219"/>
      <c r="D33" s="219"/>
      <c r="E33" s="219"/>
      <c r="F33" s="219"/>
    </row>
    <row r="34" spans="1:6" ht="15" customHeight="1" x14ac:dyDescent="0.3">
      <c r="A34" s="6"/>
      <c r="B34" s="38" t="s">
        <v>94</v>
      </c>
      <c r="C34" s="219"/>
      <c r="D34" s="219"/>
      <c r="E34" s="219"/>
      <c r="F34" s="219"/>
    </row>
    <row r="35" spans="1:6" ht="15" customHeight="1" x14ac:dyDescent="0.3">
      <c r="A35" s="6"/>
      <c r="B35" s="38" t="s">
        <v>95</v>
      </c>
      <c r="C35" s="219"/>
      <c r="D35" s="219"/>
      <c r="E35" s="219"/>
      <c r="F35" s="219"/>
    </row>
    <row r="36" spans="1:6" ht="15" customHeight="1" x14ac:dyDescent="0.3">
      <c r="A36" s="6"/>
      <c r="B36" s="38" t="s">
        <v>90</v>
      </c>
      <c r="C36" s="221">
        <f ca="1">TODAY()</f>
        <v>45282</v>
      </c>
      <c r="D36" s="221"/>
      <c r="E36" s="221"/>
      <c r="F36" s="221"/>
    </row>
    <row r="37" spans="1:6" ht="15" customHeight="1" x14ac:dyDescent="0.3"/>
    <row r="38" spans="1:6" ht="15" customHeight="1" x14ac:dyDescent="0.3">
      <c r="D38" s="8"/>
      <c r="E38" s="1"/>
    </row>
    <row r="39" spans="1:6" ht="15" customHeight="1" x14ac:dyDescent="0.3">
      <c r="D39" s="8"/>
      <c r="E39" s="9"/>
    </row>
    <row r="40" spans="1:6" ht="15" customHeight="1" x14ac:dyDescent="0.3">
      <c r="D40" s="8"/>
      <c r="E40" s="1"/>
    </row>
    <row r="41" spans="1:6" ht="15" customHeight="1" x14ac:dyDescent="0.3"/>
    <row r="42" spans="1:6" ht="15" customHeight="1" x14ac:dyDescent="0.3"/>
    <row r="43" spans="1:6" ht="15" customHeight="1" x14ac:dyDescent="0.3"/>
    <row r="44" spans="1:6" ht="15" customHeight="1" x14ac:dyDescent="0.3"/>
    <row r="45" spans="1:6" ht="15" customHeight="1" x14ac:dyDescent="0.3"/>
    <row r="46" spans="1:6" ht="15" customHeight="1" x14ac:dyDescent="0.3"/>
    <row r="47" spans="1:6" ht="15" customHeight="1" x14ac:dyDescent="0.3"/>
    <row r="48" spans="1:6"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sheetData>
  <protectedRanges>
    <protectedRange sqref="C24:C27 C21:C22 F22 F24" name="Bereich1_1"/>
    <protectedRange sqref="C31:C35 F31" name="Bereich1_5_1"/>
  </protectedRanges>
  <mergeCells count="11">
    <mergeCell ref="B2:F2"/>
    <mergeCell ref="C32:F32"/>
    <mergeCell ref="C33:F33"/>
    <mergeCell ref="C34:F34"/>
    <mergeCell ref="C35:F35"/>
    <mergeCell ref="C36:F36"/>
    <mergeCell ref="B4:B5"/>
    <mergeCell ref="C25:F25"/>
    <mergeCell ref="C26:F26"/>
    <mergeCell ref="C27:F27"/>
    <mergeCell ref="C28:F28"/>
  </mergeCells>
  <conditionalFormatting sqref="C8:C10 C12:C19 E39">
    <cfRule type="expression" dxfId="42" priority="6">
      <formula>$D8="X"</formula>
    </cfRule>
  </conditionalFormatting>
  <conditionalFormatting sqref="F8">
    <cfRule type="expression" dxfId="41" priority="5">
      <formula>$D8="X"</formula>
    </cfRule>
  </conditionalFormatting>
  <conditionalFormatting sqref="F12">
    <cfRule type="expression" dxfId="40" priority="4">
      <formula>$D12="X"</formula>
    </cfRule>
  </conditionalFormatting>
  <conditionalFormatting sqref="F15">
    <cfRule type="expression" dxfId="39" priority="3">
      <formula>$D15="X"</formula>
    </cfRule>
  </conditionalFormatting>
  <conditionalFormatting sqref="F17">
    <cfRule type="expression" dxfId="38" priority="2">
      <formula>$D17="X"</formula>
    </cfRule>
  </conditionalFormatting>
  <conditionalFormatting sqref="F20">
    <cfRule type="expression" dxfId="37" priority="1">
      <formula>$D20="X"</formula>
    </cfRule>
  </conditionalFormatting>
  <dataValidations count="1">
    <dataValidation type="textLength" operator="lessThan" allowBlank="1" showInputMessage="1" showErrorMessage="1" errorTitle="Kann nicht eingestellt werden " error="Die Passwortlänge ist auf acht Zeichen begrenzt. Dabei ist zu beachten, dass keine Sonderzeichen akzeptiert werden." sqref="C9:C10" xr:uid="{00000000-0002-0000-0600-000000000000}">
      <formula1>9</formula1>
    </dataValidation>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Werte!$AG$52:$AG$55</xm:f>
          </x14:formula1>
          <xm:sqref>C19</xm:sqref>
        </x14:dataValidation>
        <x14:dataValidation type="list" allowBlank="1" showInputMessage="1" showErrorMessage="1" xr:uid="{00000000-0002-0000-0600-000002000000}">
          <x14:formula1>
            <xm:f>Werte!$AG$49:$AG$50</xm:f>
          </x14:formula1>
          <xm:sqref>C16 C12:C14 F12 F15 F17 F20</xm:sqref>
        </x14:dataValidation>
        <x14:dataValidation type="list" allowBlank="1" showInputMessage="1" showErrorMessage="1" xr:uid="{00000000-0002-0000-0600-000003000000}">
          <x14:formula1>
            <xm:f>Werte!$AG$16:$AG$17</xm:f>
          </x14:formula1>
          <xm:sqref>C15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0B1BB-4643-4518-8D31-FD60B3E994BC}">
  <dimension ref="A1:G157"/>
  <sheetViews>
    <sheetView showGridLines="0" zoomScale="75" zoomScaleNormal="75" workbookViewId="0">
      <pane ySplit="5" topLeftCell="A6" activePane="bottomLeft" state="frozen"/>
      <selection pane="bottomLeft" activeCell="C46" sqref="C46:C47"/>
    </sheetView>
  </sheetViews>
  <sheetFormatPr defaultColWidth="10.88671875" defaultRowHeight="14.4" x14ac:dyDescent="0.3"/>
  <cols>
    <col min="1" max="1" width="11.44140625" customWidth="1"/>
    <col min="2" max="2" width="78.88671875" customWidth="1"/>
    <col min="3" max="3" width="46.88671875" customWidth="1"/>
    <col min="4" max="4" width="2.109375" hidden="1" customWidth="1"/>
    <col min="5" max="6" width="28.6640625" hidden="1" customWidth="1"/>
    <col min="7" max="7" width="6.44140625" bestFit="1" customWidth="1"/>
  </cols>
  <sheetData>
    <row r="1" spans="1:7" ht="20.399999999999999" x14ac:dyDescent="0.3">
      <c r="A1" s="170"/>
    </row>
    <row r="2" spans="1:7" ht="28.8" x14ac:dyDescent="0.55000000000000004">
      <c r="B2" s="217" t="e">
        <f>Auswahl!$I$3&amp;" - HEN1621 - "&amp;TEXT('Change Log History'!B24,"TT.MM.JJJJ")&amp;" - "&amp;"V"&amp;'Change Log History'!A24</f>
        <v>#VALUE!</v>
      </c>
      <c r="C2" s="217"/>
      <c r="D2" s="217"/>
      <c r="E2" s="217"/>
      <c r="F2" s="217"/>
      <c r="G2" s="217"/>
    </row>
    <row r="3" spans="1:7" ht="33" x14ac:dyDescent="0.3">
      <c r="A3" s="2"/>
    </row>
    <row r="4" spans="1:7" ht="18" customHeight="1" x14ac:dyDescent="0.3">
      <c r="A4" s="3"/>
      <c r="B4" s="215"/>
      <c r="C4" s="19" t="s">
        <v>5814</v>
      </c>
      <c r="G4" s="19"/>
    </row>
    <row r="5" spans="1:7" ht="18.75" customHeight="1" x14ac:dyDescent="0.3">
      <c r="A5" s="181"/>
      <c r="B5" s="224"/>
      <c r="C5" s="185"/>
      <c r="G5" s="185"/>
    </row>
    <row r="6" spans="1:7" ht="25.5" customHeight="1" x14ac:dyDescent="0.3">
      <c r="A6" s="10"/>
      <c r="B6" s="26" t="s">
        <v>5741</v>
      </c>
      <c r="C6" s="26"/>
      <c r="D6" s="26"/>
      <c r="E6" s="26"/>
      <c r="F6" s="26"/>
      <c r="G6" s="186"/>
    </row>
    <row r="7" spans="1:7" ht="15.75" customHeight="1" x14ac:dyDescent="0.3">
      <c r="A7" s="6"/>
      <c r="B7" s="187"/>
      <c r="C7" s="174"/>
      <c r="D7" s="174" t="str">
        <f t="shared" ref="D7" si="0">IF(C7&lt;&gt;E7,"","X")</f>
        <v>X</v>
      </c>
      <c r="E7" s="174"/>
      <c r="F7" s="174"/>
      <c r="G7" s="188"/>
    </row>
    <row r="8" spans="1:7" ht="25.5" customHeight="1" x14ac:dyDescent="0.3">
      <c r="A8" s="6"/>
      <c r="B8" s="5" t="s">
        <v>5709</v>
      </c>
      <c r="C8" s="23"/>
      <c r="D8" s="8" t="e">
        <f>IF(#REF!&lt;&gt;E8,"","X")</f>
        <v>#REF!</v>
      </c>
      <c r="E8" s="1"/>
      <c r="F8" s="1"/>
      <c r="G8" s="23"/>
    </row>
    <row r="9" spans="1:7" ht="25.5" customHeight="1" x14ac:dyDescent="0.3">
      <c r="A9" s="6"/>
      <c r="B9" s="7" t="s">
        <v>5711</v>
      </c>
      <c r="C9" s="24">
        <v>1</v>
      </c>
      <c r="D9" s="8" t="e">
        <f>IF(#REF!&lt;&gt;E9,"","X")</f>
        <v>#REF!</v>
      </c>
      <c r="E9" s="1">
        <v>1</v>
      </c>
      <c r="F9" s="1">
        <v>0</v>
      </c>
      <c r="G9" s="94" t="s">
        <v>5401</v>
      </c>
    </row>
    <row r="10" spans="1:7" ht="25.5" customHeight="1" x14ac:dyDescent="0.3">
      <c r="A10" s="6"/>
      <c r="B10" s="11" t="s">
        <v>5710</v>
      </c>
      <c r="C10" s="24" t="s">
        <v>5515</v>
      </c>
      <c r="D10" s="8" t="s">
        <v>5515</v>
      </c>
      <c r="E10" s="1" t="s">
        <v>5515</v>
      </c>
      <c r="F10" s="1" t="s">
        <v>5515</v>
      </c>
      <c r="G10" s="94" t="s">
        <v>5401</v>
      </c>
    </row>
    <row r="11" spans="1:7" ht="15.75" customHeight="1" x14ac:dyDescent="0.3">
      <c r="A11" s="6"/>
      <c r="B11" s="187"/>
      <c r="C11" s="174"/>
      <c r="D11" s="174" t="str">
        <f t="shared" ref="D11" si="1">IF(C11&lt;&gt;E11,"","X")</f>
        <v>X</v>
      </c>
      <c r="E11" s="174"/>
      <c r="F11" s="174"/>
      <c r="G11" s="188"/>
    </row>
    <row r="12" spans="1:7" ht="25.5" customHeight="1" x14ac:dyDescent="0.3">
      <c r="A12" s="27"/>
      <c r="B12" s="28" t="s">
        <v>5740</v>
      </c>
      <c r="C12" s="23"/>
      <c r="D12" s="8" t="str">
        <f t="shared" ref="D12" si="2">IF(C12&lt;&gt;E12,"X","")</f>
        <v/>
      </c>
      <c r="E12" s="1"/>
      <c r="F12" s="1"/>
      <c r="G12" s="23"/>
    </row>
    <row r="13" spans="1:7" ht="25.5" customHeight="1" x14ac:dyDescent="0.3">
      <c r="A13" s="6"/>
      <c r="B13" s="7" t="s">
        <v>5520</v>
      </c>
      <c r="C13" s="24" t="s">
        <v>5632</v>
      </c>
      <c r="D13" s="8" t="str">
        <f t="shared" ref="D13:D87" si="3">IF(C13&lt;&gt;E13,"","X")</f>
        <v/>
      </c>
      <c r="E13" s="1" t="s">
        <v>180</v>
      </c>
      <c r="F13" s="1" t="s">
        <v>116</v>
      </c>
      <c r="G13" s="94" t="s">
        <v>5401</v>
      </c>
    </row>
    <row r="14" spans="1:7" ht="15.75" customHeight="1" x14ac:dyDescent="0.3">
      <c r="A14" s="6"/>
      <c r="B14" s="187"/>
      <c r="C14" s="174"/>
      <c r="D14" s="174" t="str">
        <f t="shared" si="3"/>
        <v>X</v>
      </c>
      <c r="E14" s="174"/>
      <c r="F14" s="174"/>
      <c r="G14" s="188"/>
    </row>
    <row r="15" spans="1:7" ht="25.5" customHeight="1" x14ac:dyDescent="0.3">
      <c r="A15" s="4"/>
      <c r="B15" s="5" t="s">
        <v>5629</v>
      </c>
      <c r="C15" s="23"/>
      <c r="D15" s="8" t="str">
        <f t="shared" si="3"/>
        <v>X</v>
      </c>
      <c r="E15" s="1"/>
      <c r="F15" s="1"/>
      <c r="G15" s="23"/>
    </row>
    <row r="16" spans="1:7" ht="25.5" customHeight="1" x14ac:dyDescent="0.3">
      <c r="A16" s="6"/>
      <c r="B16" s="7" t="s">
        <v>5526</v>
      </c>
      <c r="C16" s="24" t="s">
        <v>5783</v>
      </c>
      <c r="D16" s="8" t="str">
        <f t="shared" si="3"/>
        <v/>
      </c>
      <c r="E16" s="1" t="s">
        <v>10</v>
      </c>
      <c r="F16" s="1" t="s">
        <v>10</v>
      </c>
      <c r="G16" s="94" t="s">
        <v>5401</v>
      </c>
    </row>
    <row r="17" spans="1:7" ht="25.5" customHeight="1" x14ac:dyDescent="0.3">
      <c r="A17" s="6"/>
      <c r="B17" s="7" t="s">
        <v>5527</v>
      </c>
      <c r="C17" s="24" t="s">
        <v>5783</v>
      </c>
      <c r="D17" s="8" t="str">
        <f t="shared" si="3"/>
        <v/>
      </c>
      <c r="E17" s="1" t="s">
        <v>10</v>
      </c>
      <c r="F17" s="1" t="s">
        <v>10</v>
      </c>
      <c r="G17" s="94" t="s">
        <v>5401</v>
      </c>
    </row>
    <row r="18" spans="1:7" ht="15.75" customHeight="1" x14ac:dyDescent="0.3">
      <c r="A18" s="6"/>
      <c r="B18" s="187"/>
      <c r="C18" s="174"/>
      <c r="D18" s="174" t="str">
        <f t="shared" si="3"/>
        <v>X</v>
      </c>
      <c r="E18" s="174"/>
      <c r="F18" s="174"/>
      <c r="G18" s="188"/>
    </row>
    <row r="19" spans="1:7" ht="25.5" customHeight="1" x14ac:dyDescent="0.3">
      <c r="A19" s="4"/>
      <c r="B19" s="151" t="s">
        <v>5742</v>
      </c>
      <c r="C19" s="23"/>
      <c r="D19" s="8" t="str">
        <f t="shared" si="3"/>
        <v>X</v>
      </c>
      <c r="E19" s="1"/>
      <c r="F19" s="1"/>
      <c r="G19" s="23"/>
    </row>
    <row r="20" spans="1:7" ht="25.5" customHeight="1" x14ac:dyDescent="0.3">
      <c r="A20" s="6"/>
      <c r="B20" s="11" t="s">
        <v>5743</v>
      </c>
      <c r="C20" s="24" t="s">
        <v>5533</v>
      </c>
      <c r="D20" s="8" t="str">
        <f t="shared" si="3"/>
        <v/>
      </c>
      <c r="E20" s="1" t="s">
        <v>11</v>
      </c>
      <c r="F20" s="1" t="s">
        <v>11</v>
      </c>
      <c r="G20" s="94" t="s">
        <v>5401</v>
      </c>
    </row>
    <row r="21" spans="1:7" ht="25.5" customHeight="1" x14ac:dyDescent="0.3">
      <c r="A21" s="6"/>
      <c r="B21" s="11" t="s">
        <v>5744</v>
      </c>
      <c r="C21" s="24" t="s">
        <v>5534</v>
      </c>
      <c r="D21" s="8" t="str">
        <f t="shared" si="3"/>
        <v/>
      </c>
      <c r="E21" s="1" t="s">
        <v>11</v>
      </c>
      <c r="F21" s="1" t="s">
        <v>11</v>
      </c>
      <c r="G21" s="94" t="s">
        <v>5401</v>
      </c>
    </row>
    <row r="22" spans="1:7" ht="15.75" customHeight="1" x14ac:dyDescent="0.3">
      <c r="A22" s="6"/>
      <c r="B22" s="187"/>
      <c r="C22" s="174"/>
      <c r="D22" s="174" t="str">
        <f t="shared" si="3"/>
        <v>X</v>
      </c>
      <c r="E22" s="174"/>
      <c r="F22" s="174"/>
      <c r="G22" s="188"/>
    </row>
    <row r="23" spans="1:7" ht="25.5" customHeight="1" x14ac:dyDescent="0.3">
      <c r="A23" s="5"/>
      <c r="B23" s="147" t="s">
        <v>5745</v>
      </c>
      <c r="C23" s="23"/>
      <c r="D23" s="8" t="str">
        <f t="shared" si="3"/>
        <v>X</v>
      </c>
      <c r="E23" s="1"/>
      <c r="F23" s="1"/>
      <c r="G23" s="23"/>
    </row>
    <row r="24" spans="1:7" ht="25.5" customHeight="1" x14ac:dyDescent="0.3">
      <c r="A24" s="6"/>
      <c r="B24" s="7" t="s">
        <v>5646</v>
      </c>
      <c r="C24" s="24" t="s">
        <v>5780</v>
      </c>
      <c r="D24" s="8" t="str">
        <f t="shared" si="3"/>
        <v/>
      </c>
      <c r="E24" s="1" t="s">
        <v>187</v>
      </c>
      <c r="F24" s="1" t="s">
        <v>256</v>
      </c>
      <c r="G24" s="94" t="s">
        <v>5401</v>
      </c>
    </row>
    <row r="25" spans="1:7" ht="25.5" customHeight="1" x14ac:dyDescent="0.3">
      <c r="A25" s="6"/>
      <c r="B25" s="11" t="s">
        <v>5537</v>
      </c>
      <c r="C25" s="24" t="s">
        <v>5538</v>
      </c>
      <c r="D25" s="8" t="str">
        <f t="shared" si="3"/>
        <v/>
      </c>
      <c r="E25" s="1" t="s">
        <v>116</v>
      </c>
      <c r="F25" s="1" t="s">
        <v>256</v>
      </c>
      <c r="G25" s="94" t="s">
        <v>5401</v>
      </c>
    </row>
    <row r="26" spans="1:7" ht="15.75" customHeight="1" x14ac:dyDescent="0.3">
      <c r="A26" s="6"/>
      <c r="B26" s="187"/>
      <c r="C26" s="174"/>
      <c r="D26" s="174" t="str">
        <f t="shared" si="3"/>
        <v>X</v>
      </c>
      <c r="E26" s="174"/>
      <c r="F26" s="174"/>
      <c r="G26" s="188"/>
    </row>
    <row r="27" spans="1:7" ht="25.5" customHeight="1" x14ac:dyDescent="0.3">
      <c r="A27" s="4"/>
      <c r="B27" s="147" t="s">
        <v>5540</v>
      </c>
      <c r="C27" s="23"/>
      <c r="D27" s="8" t="str">
        <f t="shared" si="3"/>
        <v>X</v>
      </c>
      <c r="E27" s="1"/>
      <c r="F27" s="1"/>
      <c r="G27" s="23"/>
    </row>
    <row r="28" spans="1:7" ht="25.5" customHeight="1" x14ac:dyDescent="0.3">
      <c r="A28" s="6"/>
      <c r="B28" s="14" t="s">
        <v>5541</v>
      </c>
      <c r="C28" s="24" t="s">
        <v>5556</v>
      </c>
      <c r="D28" s="8" t="e">
        <f>IF(#REF!&lt;&gt;E28,"","X")</f>
        <v>#REF!</v>
      </c>
      <c r="E28" s="1" t="s">
        <v>5</v>
      </c>
      <c r="F28" s="8" t="e">
        <f>IF(#REF!&lt;&gt;#REF!,"","X")</f>
        <v>#REF!</v>
      </c>
      <c r="G28" s="94" t="s">
        <v>5401</v>
      </c>
    </row>
    <row r="29" spans="1:7" ht="25.5" customHeight="1" x14ac:dyDescent="0.3">
      <c r="A29" s="6"/>
      <c r="B29" s="149" t="s">
        <v>5542</v>
      </c>
      <c r="C29" s="24" t="s">
        <v>5556</v>
      </c>
      <c r="D29" s="8" t="e">
        <f>IF(#REF!&lt;&gt;E29,"","X")</f>
        <v>#REF!</v>
      </c>
      <c r="E29" s="1" t="s">
        <v>5</v>
      </c>
      <c r="F29" s="8" t="e">
        <f>IF(#REF!&lt;&gt;#REF!,"","X")</f>
        <v>#REF!</v>
      </c>
      <c r="G29" s="94" t="s">
        <v>5401</v>
      </c>
    </row>
    <row r="30" spans="1:7" ht="25.5" customHeight="1" x14ac:dyDescent="0.3">
      <c r="A30" s="6"/>
      <c r="B30" s="14" t="s">
        <v>5543</v>
      </c>
      <c r="C30" s="24" t="s">
        <v>5556</v>
      </c>
      <c r="D30" s="8" t="e">
        <f>IF(#REF!&lt;&gt;E30,"","X")</f>
        <v>#REF!</v>
      </c>
      <c r="E30" s="1" t="s">
        <v>5</v>
      </c>
      <c r="F30" s="8" t="e">
        <f>IF(#REF!&lt;&gt;#REF!,"","X")</f>
        <v>#REF!</v>
      </c>
      <c r="G30" s="94" t="s">
        <v>5401</v>
      </c>
    </row>
    <row r="31" spans="1:7" ht="25.5" customHeight="1" x14ac:dyDescent="0.3">
      <c r="A31" s="6"/>
      <c r="B31" s="149" t="s">
        <v>5544</v>
      </c>
      <c r="C31" s="24" t="s">
        <v>5556</v>
      </c>
      <c r="D31" s="8" t="e">
        <f>IF(#REF!&lt;&gt;E31,"","X")</f>
        <v>#REF!</v>
      </c>
      <c r="E31" s="1" t="s">
        <v>5</v>
      </c>
      <c r="F31" s="8" t="e">
        <f>IF(#REF!&lt;&gt;#REF!,"","X")</f>
        <v>#REF!</v>
      </c>
      <c r="G31" s="94" t="s">
        <v>5401</v>
      </c>
    </row>
    <row r="32" spans="1:7" ht="25.5" customHeight="1" x14ac:dyDescent="0.3">
      <c r="A32" s="6"/>
      <c r="B32" s="149" t="s">
        <v>5545</v>
      </c>
      <c r="C32" s="24" t="s">
        <v>5556</v>
      </c>
      <c r="D32" s="8" t="e">
        <f>IF(#REF!&lt;&gt;E32,"","X")</f>
        <v>#REF!</v>
      </c>
      <c r="E32" s="1" t="s">
        <v>5</v>
      </c>
      <c r="F32" s="8" t="e">
        <f>IF(#REF!&lt;&gt;#REF!,"","X")</f>
        <v>#REF!</v>
      </c>
      <c r="G32" s="94" t="s">
        <v>5401</v>
      </c>
    </row>
    <row r="33" spans="1:7" ht="25.5" customHeight="1" x14ac:dyDescent="0.3">
      <c r="A33" s="6"/>
      <c r="B33" s="149" t="s">
        <v>5546</v>
      </c>
      <c r="C33" s="24" t="s">
        <v>5556</v>
      </c>
      <c r="D33" s="8" t="e">
        <f>IF(#REF!&lt;&gt;E33,"","X")</f>
        <v>#REF!</v>
      </c>
      <c r="E33" s="1" t="s">
        <v>5</v>
      </c>
      <c r="F33" s="8" t="e">
        <f>IF(#REF!&lt;&gt;#REF!,"","X")</f>
        <v>#REF!</v>
      </c>
      <c r="G33" s="94" t="s">
        <v>5401</v>
      </c>
    </row>
    <row r="34" spans="1:7" ht="25.5" customHeight="1" x14ac:dyDescent="0.3">
      <c r="A34" s="6"/>
      <c r="B34" s="149" t="s">
        <v>5547</v>
      </c>
      <c r="C34" s="24" t="s">
        <v>5556</v>
      </c>
      <c r="D34" s="8" t="e">
        <f>IF(#REF!&lt;&gt;E34,"","X")</f>
        <v>#REF!</v>
      </c>
      <c r="E34" s="1" t="s">
        <v>5</v>
      </c>
      <c r="F34" s="8" t="e">
        <f>IF(#REF!&lt;&gt;#REF!,"","X")</f>
        <v>#REF!</v>
      </c>
      <c r="G34" s="94" t="s">
        <v>5401</v>
      </c>
    </row>
    <row r="35" spans="1:7" ht="25.5" customHeight="1" x14ac:dyDescent="0.3">
      <c r="A35" s="6"/>
      <c r="B35" s="149" t="s">
        <v>5548</v>
      </c>
      <c r="C35" s="24" t="s">
        <v>5556</v>
      </c>
      <c r="D35" s="8" t="e">
        <f>IF(#REF!&lt;&gt;E35,"","X")</f>
        <v>#REF!</v>
      </c>
      <c r="E35" s="1" t="s">
        <v>5</v>
      </c>
      <c r="F35" s="8" t="e">
        <f>IF(#REF!&lt;&gt;#REF!,"","X")</f>
        <v>#REF!</v>
      </c>
      <c r="G35" s="94" t="s">
        <v>5401</v>
      </c>
    </row>
    <row r="36" spans="1:7" ht="25.5" customHeight="1" x14ac:dyDescent="0.3">
      <c r="A36" s="6"/>
      <c r="B36" s="149" t="s">
        <v>5549</v>
      </c>
      <c r="C36" s="24" t="s">
        <v>5556</v>
      </c>
      <c r="D36" s="8" t="e">
        <f>IF(#REF!&lt;&gt;E36,"","X")</f>
        <v>#REF!</v>
      </c>
      <c r="E36" s="1" t="s">
        <v>5</v>
      </c>
      <c r="F36" s="8" t="e">
        <f>IF(#REF!&lt;&gt;#REF!,"","X")</f>
        <v>#REF!</v>
      </c>
      <c r="G36" s="94" t="s">
        <v>5401</v>
      </c>
    </row>
    <row r="37" spans="1:7" ht="25.5" customHeight="1" x14ac:dyDescent="0.3">
      <c r="A37" s="6"/>
      <c r="B37" s="14" t="s">
        <v>5550</v>
      </c>
      <c r="C37" s="24" t="s">
        <v>5556</v>
      </c>
      <c r="D37" s="8" t="e">
        <f>IF(#REF!&lt;&gt;E37,"","X")</f>
        <v>#REF!</v>
      </c>
      <c r="E37" s="1" t="s">
        <v>5</v>
      </c>
      <c r="F37" s="8" t="e">
        <f>IF(#REF!&lt;&gt;#REF!,"","X")</f>
        <v>#REF!</v>
      </c>
      <c r="G37" s="94" t="s">
        <v>5401</v>
      </c>
    </row>
    <row r="38" spans="1:7" ht="25.5" customHeight="1" x14ac:dyDescent="0.3">
      <c r="A38" s="6"/>
      <c r="B38" s="149" t="s">
        <v>5551</v>
      </c>
      <c r="C38" s="24" t="s">
        <v>5556</v>
      </c>
      <c r="D38" s="8" t="e">
        <f>IF(#REF!&lt;&gt;E38,"","X")</f>
        <v>#REF!</v>
      </c>
      <c r="E38" s="1" t="s">
        <v>5</v>
      </c>
      <c r="F38" s="8" t="e">
        <f>IF(#REF!&lt;&gt;#REF!,"","X")</f>
        <v>#REF!</v>
      </c>
      <c r="G38" s="94" t="s">
        <v>5401</v>
      </c>
    </row>
    <row r="39" spans="1:7" ht="25.5" customHeight="1" x14ac:dyDescent="0.3">
      <c r="A39" s="6"/>
      <c r="B39" s="149" t="s">
        <v>5552</v>
      </c>
      <c r="C39" s="24" t="s">
        <v>5556</v>
      </c>
      <c r="D39" s="8" t="e">
        <f>IF(#REF!&lt;&gt;E39,"","X")</f>
        <v>#REF!</v>
      </c>
      <c r="E39" s="1" t="s">
        <v>5</v>
      </c>
      <c r="F39" s="8" t="e">
        <f>IF(#REF!&lt;&gt;#REF!,"","X")</f>
        <v>#REF!</v>
      </c>
      <c r="G39" s="94" t="s">
        <v>5401</v>
      </c>
    </row>
    <row r="40" spans="1:7" ht="25.5" customHeight="1" x14ac:dyDescent="0.3">
      <c r="A40" s="6"/>
      <c r="B40" s="149" t="s">
        <v>5553</v>
      </c>
      <c r="C40" s="24" t="s">
        <v>5556</v>
      </c>
      <c r="D40" s="8" t="e">
        <f>IF(#REF!&lt;&gt;E40,"","X")</f>
        <v>#REF!</v>
      </c>
      <c r="E40" s="1" t="s">
        <v>5</v>
      </c>
      <c r="F40" s="8" t="e">
        <f>IF(#REF!&lt;&gt;#REF!,"","X")</f>
        <v>#REF!</v>
      </c>
      <c r="G40" s="94" t="s">
        <v>5401</v>
      </c>
    </row>
    <row r="41" spans="1:7" ht="25.5" customHeight="1" x14ac:dyDescent="0.3">
      <c r="A41" s="6"/>
      <c r="B41" s="14" t="s">
        <v>5554</v>
      </c>
      <c r="C41" s="24" t="s">
        <v>5556</v>
      </c>
      <c r="D41" s="8" t="e">
        <f>IF(#REF!&lt;&gt;E41,"","X")</f>
        <v>#REF!</v>
      </c>
      <c r="E41" s="1" t="s">
        <v>5</v>
      </c>
      <c r="F41" s="8" t="e">
        <f>IF(#REF!&lt;&gt;#REF!,"","X")</f>
        <v>#REF!</v>
      </c>
      <c r="G41" s="94" t="s">
        <v>5401</v>
      </c>
    </row>
    <row r="42" spans="1:7" ht="25.5" customHeight="1" x14ac:dyDescent="0.3">
      <c r="A42" s="6"/>
      <c r="B42" s="148" t="s">
        <v>5555</v>
      </c>
      <c r="C42" s="24" t="s">
        <v>5556</v>
      </c>
      <c r="D42" s="8" t="e">
        <f>IF(#REF!&lt;&gt;E42,"","X")</f>
        <v>#REF!</v>
      </c>
      <c r="E42" s="1" t="s">
        <v>5</v>
      </c>
      <c r="F42" s="8" t="e">
        <f>IF(#REF!&lt;&gt;#REF!,"","X")</f>
        <v>#REF!</v>
      </c>
      <c r="G42" s="94" t="s">
        <v>5401</v>
      </c>
    </row>
    <row r="43" spans="1:7" ht="15.75" customHeight="1" x14ac:dyDescent="0.3">
      <c r="A43" s="6"/>
      <c r="B43" s="187"/>
      <c r="C43" s="174"/>
      <c r="D43" s="174" t="str">
        <f t="shared" si="3"/>
        <v>X</v>
      </c>
      <c r="E43" s="174"/>
      <c r="F43" s="174"/>
      <c r="G43" s="188"/>
    </row>
    <row r="44" spans="1:7" ht="25.5" customHeight="1" x14ac:dyDescent="0.3">
      <c r="A44" s="50"/>
      <c r="B44" s="147" t="s">
        <v>5747</v>
      </c>
      <c r="C44" s="23"/>
      <c r="D44" s="8" t="str">
        <f t="shared" si="3"/>
        <v>X</v>
      </c>
      <c r="E44" s="1"/>
      <c r="F44" s="1"/>
      <c r="G44" s="23"/>
    </row>
    <row r="45" spans="1:7" ht="25.5" customHeight="1" x14ac:dyDescent="0.3">
      <c r="A45" s="6"/>
      <c r="B45" s="14" t="s">
        <v>5558</v>
      </c>
      <c r="C45" s="24" t="s">
        <v>42</v>
      </c>
      <c r="D45" s="8" t="str">
        <f t="shared" si="3"/>
        <v>X</v>
      </c>
      <c r="E45" s="1" t="s">
        <v>42</v>
      </c>
      <c r="F45" s="1" t="s">
        <v>42</v>
      </c>
      <c r="G45" s="94" t="s">
        <v>5401</v>
      </c>
    </row>
    <row r="46" spans="1:7" ht="25.5" customHeight="1" x14ac:dyDescent="0.3">
      <c r="A46" s="6"/>
      <c r="B46" s="11" t="s">
        <v>5559</v>
      </c>
      <c r="C46" s="202" t="s">
        <v>5560</v>
      </c>
      <c r="D46" s="8" t="str">
        <f t="shared" si="3"/>
        <v/>
      </c>
      <c r="E46" s="33"/>
      <c r="F46" s="33" t="s">
        <v>44</v>
      </c>
      <c r="G46" s="94" t="s">
        <v>5401</v>
      </c>
    </row>
    <row r="47" spans="1:7" ht="25.5" customHeight="1" x14ac:dyDescent="0.3">
      <c r="A47" s="6"/>
      <c r="B47" s="14" t="s">
        <v>5562</v>
      </c>
      <c r="C47" s="202" t="s">
        <v>5561</v>
      </c>
      <c r="D47" s="8" t="str">
        <f t="shared" si="3"/>
        <v/>
      </c>
      <c r="E47" s="33"/>
      <c r="F47" s="33" t="s">
        <v>44</v>
      </c>
      <c r="G47" s="94" t="s">
        <v>5401</v>
      </c>
    </row>
    <row r="48" spans="1:7" ht="15.75" customHeight="1" x14ac:dyDescent="0.3">
      <c r="A48" s="6"/>
      <c r="B48" s="187"/>
      <c r="C48" s="174"/>
      <c r="D48" s="174" t="str">
        <f t="shared" si="3"/>
        <v>X</v>
      </c>
      <c r="E48" s="174"/>
      <c r="F48" s="174"/>
      <c r="G48" s="188"/>
    </row>
    <row r="49" spans="1:7" ht="25.5" customHeight="1" x14ac:dyDescent="0.3">
      <c r="A49" s="4"/>
      <c r="B49" s="5" t="s">
        <v>163</v>
      </c>
      <c r="C49" s="23"/>
      <c r="D49" s="8" t="str">
        <f t="shared" si="3"/>
        <v>X</v>
      </c>
      <c r="E49" s="1"/>
      <c r="F49" s="1"/>
      <c r="G49" s="23"/>
    </row>
    <row r="50" spans="1:7" ht="25.5" customHeight="1" x14ac:dyDescent="0.3">
      <c r="A50" s="6"/>
      <c r="B50" s="13" t="s">
        <v>49</v>
      </c>
      <c r="C50" s="24" t="s">
        <v>5815</v>
      </c>
      <c r="D50" s="8" t="str">
        <f t="shared" si="3"/>
        <v/>
      </c>
      <c r="E50" s="1" t="s">
        <v>50</v>
      </c>
      <c r="F50" s="1" t="s">
        <v>50</v>
      </c>
      <c r="G50" s="94" t="s">
        <v>5401</v>
      </c>
    </row>
    <row r="51" spans="1:7" ht="25.5" customHeight="1" x14ac:dyDescent="0.3">
      <c r="A51" s="6"/>
      <c r="B51" s="11" t="s">
        <v>5722</v>
      </c>
      <c r="C51" s="24" t="s">
        <v>5816</v>
      </c>
      <c r="D51" s="8" t="str">
        <f t="shared" si="3"/>
        <v/>
      </c>
      <c r="E51" s="1" t="s">
        <v>53</v>
      </c>
      <c r="F51" s="1" t="s">
        <v>53</v>
      </c>
      <c r="G51" s="94" t="s">
        <v>5401</v>
      </c>
    </row>
    <row r="52" spans="1:7" ht="25.5" customHeight="1" x14ac:dyDescent="0.3">
      <c r="A52" s="6"/>
      <c r="B52" s="11" t="s">
        <v>5723</v>
      </c>
      <c r="C52" s="24" t="s">
        <v>5817</v>
      </c>
      <c r="D52" s="8" t="str">
        <f t="shared" si="3"/>
        <v/>
      </c>
      <c r="E52" s="1" t="s">
        <v>53</v>
      </c>
      <c r="F52" s="1" t="s">
        <v>53</v>
      </c>
      <c r="G52" s="94" t="s">
        <v>5401</v>
      </c>
    </row>
    <row r="53" spans="1:7" ht="25.5" customHeight="1" x14ac:dyDescent="0.3">
      <c r="A53" s="6"/>
      <c r="B53" s="11" t="s">
        <v>5724</v>
      </c>
      <c r="C53" s="24" t="s">
        <v>5817</v>
      </c>
      <c r="D53" s="8" t="str">
        <f t="shared" si="3"/>
        <v/>
      </c>
      <c r="E53" s="1" t="s">
        <v>57</v>
      </c>
      <c r="F53" s="1" t="s">
        <v>57</v>
      </c>
      <c r="G53" s="94" t="s">
        <v>5401</v>
      </c>
    </row>
    <row r="54" spans="1:7" ht="25.5" customHeight="1" x14ac:dyDescent="0.3">
      <c r="A54" s="6"/>
      <c r="B54" s="11" t="s">
        <v>5725</v>
      </c>
      <c r="C54" s="24">
        <v>389</v>
      </c>
      <c r="D54" s="8" t="str">
        <f t="shared" si="3"/>
        <v>X</v>
      </c>
      <c r="E54" s="1">
        <v>389</v>
      </c>
      <c r="F54" s="1">
        <v>389</v>
      </c>
      <c r="G54" s="94" t="s">
        <v>5401</v>
      </c>
    </row>
    <row r="55" spans="1:7" ht="25.5" customHeight="1" x14ac:dyDescent="0.3">
      <c r="A55" s="6"/>
      <c r="B55" s="11" t="s">
        <v>61</v>
      </c>
      <c r="C55" s="24" t="s">
        <v>5815</v>
      </c>
      <c r="D55" s="8" t="str">
        <f t="shared" si="3"/>
        <v/>
      </c>
      <c r="E55" s="1" t="s">
        <v>5</v>
      </c>
      <c r="F55" s="1" t="s">
        <v>5</v>
      </c>
      <c r="G55" s="94" t="s">
        <v>5401</v>
      </c>
    </row>
    <row r="56" spans="1:7" ht="25.5" customHeight="1" x14ac:dyDescent="0.3">
      <c r="A56" s="6"/>
      <c r="B56" s="11" t="s">
        <v>5726</v>
      </c>
      <c r="C56" s="24" t="s">
        <v>5815</v>
      </c>
      <c r="D56" s="8" t="str">
        <f t="shared" si="3"/>
        <v/>
      </c>
      <c r="E56" s="1" t="s">
        <v>5</v>
      </c>
      <c r="F56" s="1" t="s">
        <v>5</v>
      </c>
      <c r="G56" s="94" t="s">
        <v>5401</v>
      </c>
    </row>
    <row r="57" spans="1:7" ht="25.5" customHeight="1" x14ac:dyDescent="0.3">
      <c r="A57" s="6"/>
      <c r="B57" s="11" t="s">
        <v>5727</v>
      </c>
      <c r="C57" s="24" t="s">
        <v>5817</v>
      </c>
      <c r="D57" s="8" t="str">
        <f t="shared" si="3"/>
        <v/>
      </c>
      <c r="E57" s="1" t="s">
        <v>65</v>
      </c>
      <c r="F57" s="1" t="s">
        <v>65</v>
      </c>
      <c r="G57" s="94" t="s">
        <v>5401</v>
      </c>
    </row>
    <row r="58" spans="1:7" ht="25.5" customHeight="1" x14ac:dyDescent="0.3">
      <c r="A58" s="6"/>
      <c r="B58" s="11" t="s">
        <v>5728</v>
      </c>
      <c r="C58" s="202" t="s">
        <v>5817</v>
      </c>
      <c r="D58" s="8" t="str">
        <f t="shared" si="3"/>
        <v/>
      </c>
      <c r="E58" s="1" t="s">
        <v>68</v>
      </c>
      <c r="F58" s="1" t="s">
        <v>68</v>
      </c>
      <c r="G58" s="94" t="s">
        <v>5401</v>
      </c>
    </row>
    <row r="59" spans="1:7" ht="25.5" customHeight="1" x14ac:dyDescent="0.3">
      <c r="A59" s="6"/>
      <c r="B59" s="11" t="s">
        <v>5729</v>
      </c>
      <c r="C59" s="24" t="s">
        <v>5818</v>
      </c>
      <c r="D59" s="8" t="str">
        <f t="shared" si="3"/>
        <v/>
      </c>
      <c r="E59" s="1" t="s">
        <v>70</v>
      </c>
      <c r="F59" s="1" t="s">
        <v>70</v>
      </c>
      <c r="G59" s="94" t="s">
        <v>5401</v>
      </c>
    </row>
    <row r="60" spans="1:7" ht="15.75" customHeight="1" x14ac:dyDescent="0.3">
      <c r="A60" s="6"/>
      <c r="B60" s="187"/>
      <c r="C60" s="174"/>
      <c r="D60" s="174" t="str">
        <f t="shared" si="3"/>
        <v>X</v>
      </c>
      <c r="E60" s="174"/>
      <c r="F60" s="174"/>
      <c r="G60" s="188"/>
    </row>
    <row r="61" spans="1:7" ht="25.5" customHeight="1" x14ac:dyDescent="0.3">
      <c r="A61" s="4"/>
      <c r="B61" s="5" t="s">
        <v>5572</v>
      </c>
      <c r="C61" s="23"/>
      <c r="D61" s="8" t="str">
        <f t="shared" si="3"/>
        <v>X</v>
      </c>
      <c r="E61" s="1"/>
      <c r="F61" s="1"/>
      <c r="G61" s="23"/>
    </row>
    <row r="62" spans="1:7" ht="25.5" customHeight="1" x14ac:dyDescent="0.3">
      <c r="A62" s="6"/>
      <c r="B62" s="7" t="s">
        <v>5588</v>
      </c>
      <c r="C62" s="24" t="s">
        <v>5589</v>
      </c>
      <c r="D62" s="8" t="str">
        <f t="shared" si="3"/>
        <v/>
      </c>
      <c r="E62" s="1" t="s">
        <v>5</v>
      </c>
      <c r="F62" s="1" t="s">
        <v>5</v>
      </c>
      <c r="G62" s="94" t="s">
        <v>5401</v>
      </c>
    </row>
    <row r="63" spans="1:7" ht="25.5" customHeight="1" x14ac:dyDescent="0.3">
      <c r="A63" s="6"/>
      <c r="B63" s="7" t="s">
        <v>5573</v>
      </c>
      <c r="C63" s="24" t="s">
        <v>5556</v>
      </c>
      <c r="D63" s="8" t="str">
        <f t="shared" si="3"/>
        <v/>
      </c>
      <c r="E63" s="1" t="s">
        <v>2263</v>
      </c>
      <c r="F63" s="1" t="s">
        <v>2263</v>
      </c>
      <c r="G63" s="94" t="s">
        <v>5401</v>
      </c>
    </row>
    <row r="64" spans="1:7" ht="25.5" customHeight="1" x14ac:dyDescent="0.3">
      <c r="A64" s="6"/>
      <c r="B64" s="7" t="s">
        <v>5574</v>
      </c>
      <c r="C64" s="24" t="s">
        <v>5577</v>
      </c>
      <c r="D64" s="8" t="str">
        <f t="shared" si="3"/>
        <v/>
      </c>
      <c r="E64" s="1" t="s">
        <v>10</v>
      </c>
      <c r="F64" s="1" t="s">
        <v>10</v>
      </c>
      <c r="G64" s="94" t="s">
        <v>5401</v>
      </c>
    </row>
    <row r="65" spans="1:7" ht="25.5" customHeight="1" x14ac:dyDescent="0.3">
      <c r="A65" s="6"/>
      <c r="B65" s="7" t="s">
        <v>5575</v>
      </c>
      <c r="C65" s="24" t="s">
        <v>5556</v>
      </c>
      <c r="D65" s="8" t="str">
        <f t="shared" si="3"/>
        <v/>
      </c>
      <c r="E65" s="1" t="s">
        <v>10</v>
      </c>
      <c r="F65" s="1" t="s">
        <v>10</v>
      </c>
      <c r="G65" s="94" t="s">
        <v>5401</v>
      </c>
    </row>
    <row r="66" spans="1:7" ht="25.5" customHeight="1" x14ac:dyDescent="0.3">
      <c r="A66" s="6"/>
      <c r="B66" s="7" t="s">
        <v>5576</v>
      </c>
      <c r="C66" s="24" t="s">
        <v>5578</v>
      </c>
      <c r="D66" s="8" t="str">
        <f t="shared" si="3"/>
        <v/>
      </c>
      <c r="E66" s="1" t="s">
        <v>3257</v>
      </c>
      <c r="F66" s="1" t="s">
        <v>3257</v>
      </c>
      <c r="G66" s="94" t="s">
        <v>5401</v>
      </c>
    </row>
    <row r="67" spans="1:7" ht="15.75" customHeight="1" x14ac:dyDescent="0.3">
      <c r="A67" s="6"/>
      <c r="B67" s="187"/>
      <c r="C67" s="174"/>
      <c r="D67" s="174" t="str">
        <f t="shared" si="3"/>
        <v>X</v>
      </c>
      <c r="E67" s="174"/>
      <c r="F67" s="174"/>
      <c r="G67" s="188"/>
    </row>
    <row r="68" spans="1:7" ht="25.5" customHeight="1" x14ac:dyDescent="0.3">
      <c r="A68" s="4"/>
      <c r="B68" s="151" t="s">
        <v>5596</v>
      </c>
      <c r="C68" s="23"/>
      <c r="D68" s="8" t="str">
        <f t="shared" si="3"/>
        <v>X</v>
      </c>
      <c r="E68" s="1"/>
      <c r="F68" s="1"/>
      <c r="G68" s="23"/>
    </row>
    <row r="69" spans="1:7" ht="38.25" customHeight="1" x14ac:dyDescent="0.3">
      <c r="A69" s="6"/>
      <c r="B69" s="11" t="s">
        <v>5748</v>
      </c>
      <c r="C69" s="175" t="s">
        <v>5800</v>
      </c>
      <c r="D69" s="8" t="str">
        <f t="shared" si="3"/>
        <v/>
      </c>
      <c r="E69" s="1" t="s">
        <v>99</v>
      </c>
      <c r="F69" s="1" t="s">
        <v>99</v>
      </c>
      <c r="G69" s="94" t="s">
        <v>5401</v>
      </c>
    </row>
    <row r="70" spans="1:7" ht="25.5" customHeight="1" x14ac:dyDescent="0.3">
      <c r="A70" s="6"/>
      <c r="B70" s="7" t="s">
        <v>5597</v>
      </c>
      <c r="C70" s="24" t="s">
        <v>5556</v>
      </c>
      <c r="D70" s="8" t="str">
        <f t="shared" si="3"/>
        <v/>
      </c>
      <c r="E70" s="1" t="s">
        <v>99</v>
      </c>
      <c r="F70" s="1" t="s">
        <v>99</v>
      </c>
      <c r="G70" s="94" t="s">
        <v>5401</v>
      </c>
    </row>
    <row r="71" spans="1:7" ht="25.5" customHeight="1" x14ac:dyDescent="0.3">
      <c r="A71" s="6"/>
      <c r="B71" s="7" t="s">
        <v>5789</v>
      </c>
      <c r="C71" s="175" t="s">
        <v>5811</v>
      </c>
      <c r="D71" s="8"/>
      <c r="E71" s="1"/>
      <c r="F71" s="1"/>
      <c r="G71" s="94" t="s">
        <v>5401</v>
      </c>
    </row>
    <row r="72" spans="1:7" ht="25.5" customHeight="1" x14ac:dyDescent="0.3">
      <c r="A72" s="6"/>
      <c r="B72" s="7" t="s">
        <v>5790</v>
      </c>
      <c r="C72" s="175" t="s">
        <v>5791</v>
      </c>
      <c r="D72" s="8"/>
      <c r="E72" s="1"/>
      <c r="F72" s="1"/>
      <c r="G72" s="94" t="s">
        <v>5401</v>
      </c>
    </row>
    <row r="73" spans="1:7" ht="25.5" customHeight="1" x14ac:dyDescent="0.3">
      <c r="A73" s="6"/>
      <c r="B73" s="7" t="s">
        <v>5797</v>
      </c>
      <c r="C73" s="24" t="s">
        <v>5556</v>
      </c>
      <c r="D73" s="8" t="str">
        <f t="shared" ref="D73:D76" si="4">IF(C73&lt;&gt;E73,"","X")</f>
        <v/>
      </c>
      <c r="E73" s="1" t="s">
        <v>99</v>
      </c>
      <c r="F73" s="1" t="s">
        <v>99</v>
      </c>
      <c r="G73" s="94" t="s">
        <v>5401</v>
      </c>
    </row>
    <row r="74" spans="1:7" ht="25.5" customHeight="1" x14ac:dyDescent="0.3">
      <c r="A74" s="6"/>
      <c r="B74" s="7" t="s">
        <v>5788</v>
      </c>
      <c r="C74" s="24" t="s">
        <v>5787</v>
      </c>
      <c r="D74" s="8" t="str">
        <f t="shared" si="4"/>
        <v/>
      </c>
      <c r="E74" s="1" t="s">
        <v>99</v>
      </c>
      <c r="F74" s="1" t="s">
        <v>99</v>
      </c>
      <c r="G74" s="94" t="s">
        <v>5401</v>
      </c>
    </row>
    <row r="75" spans="1:7" ht="25.5" customHeight="1" x14ac:dyDescent="0.3">
      <c r="A75" s="6"/>
      <c r="B75" s="7" t="s">
        <v>80</v>
      </c>
      <c r="C75" s="24" t="s">
        <v>5600</v>
      </c>
      <c r="D75" s="8" t="str">
        <f t="shared" si="4"/>
        <v/>
      </c>
      <c r="E75" s="1" t="s">
        <v>99</v>
      </c>
      <c r="F75" s="1" t="s">
        <v>99</v>
      </c>
      <c r="G75" s="94" t="s">
        <v>5401</v>
      </c>
    </row>
    <row r="76" spans="1:7" ht="15.75" customHeight="1" x14ac:dyDescent="0.3">
      <c r="A76" s="6"/>
      <c r="B76" s="187"/>
      <c r="C76" s="174"/>
      <c r="D76" s="174" t="str">
        <f t="shared" si="4"/>
        <v>X</v>
      </c>
      <c r="E76" s="174"/>
      <c r="F76" s="174"/>
      <c r="G76" s="188"/>
    </row>
    <row r="77" spans="1:7" ht="25.5" customHeight="1" x14ac:dyDescent="0.3">
      <c r="A77" s="4"/>
      <c r="B77" s="147" t="s">
        <v>5749</v>
      </c>
      <c r="C77" s="23"/>
      <c r="D77" s="8" t="str">
        <f t="shared" si="3"/>
        <v>X</v>
      </c>
      <c r="E77" s="1"/>
      <c r="F77" s="1"/>
      <c r="G77" s="23"/>
    </row>
    <row r="78" spans="1:7" ht="25.5" customHeight="1" x14ac:dyDescent="0.3">
      <c r="A78" s="6"/>
      <c r="B78" s="11" t="s">
        <v>5347</v>
      </c>
      <c r="C78" s="24" t="s">
        <v>5594</v>
      </c>
      <c r="D78" s="8" t="str">
        <f t="shared" si="3"/>
        <v/>
      </c>
      <c r="E78" s="1" t="s">
        <v>42</v>
      </c>
      <c r="F78" s="1" t="s">
        <v>42</v>
      </c>
      <c r="G78" s="94" t="s">
        <v>5401</v>
      </c>
    </row>
    <row r="79" spans="1:7" ht="25.5" customHeight="1" x14ac:dyDescent="0.3">
      <c r="A79" s="6"/>
      <c r="B79" s="11" t="s">
        <v>5593</v>
      </c>
      <c r="C79" s="24" t="s">
        <v>5595</v>
      </c>
      <c r="D79" s="8" t="str">
        <f t="shared" si="3"/>
        <v/>
      </c>
      <c r="E79" s="1" t="s">
        <v>102</v>
      </c>
      <c r="F79" s="1" t="s">
        <v>102</v>
      </c>
      <c r="G79" s="94" t="s">
        <v>5401</v>
      </c>
    </row>
    <row r="80" spans="1:7" ht="25.5" customHeight="1" x14ac:dyDescent="0.3">
      <c r="A80" s="6"/>
      <c r="B80" s="11" t="s">
        <v>78</v>
      </c>
      <c r="C80" s="24" t="s">
        <v>5590</v>
      </c>
      <c r="D80" s="8" t="str">
        <f t="shared" si="3"/>
        <v/>
      </c>
      <c r="E80" s="1" t="s">
        <v>42</v>
      </c>
      <c r="F80" s="1" t="s">
        <v>42</v>
      </c>
      <c r="G80" s="94" t="s">
        <v>5401</v>
      </c>
    </row>
    <row r="81" spans="1:7" ht="25.5" customHeight="1" x14ac:dyDescent="0.3">
      <c r="A81" s="6"/>
      <c r="B81" s="11" t="s">
        <v>5592</v>
      </c>
      <c r="C81" s="24" t="s">
        <v>5591</v>
      </c>
      <c r="D81" s="8" t="str">
        <f t="shared" si="3"/>
        <v/>
      </c>
      <c r="E81" s="1" t="s">
        <v>102</v>
      </c>
      <c r="F81" s="1" t="s">
        <v>102</v>
      </c>
      <c r="G81" s="94" t="s">
        <v>5401</v>
      </c>
    </row>
    <row r="82" spans="1:7" ht="15.75" customHeight="1" x14ac:dyDescent="0.3">
      <c r="A82" s="6"/>
      <c r="B82" s="187"/>
      <c r="C82" s="174"/>
      <c r="D82" s="174" t="str">
        <f t="shared" si="3"/>
        <v>X</v>
      </c>
      <c r="E82" s="174"/>
      <c r="F82" s="174"/>
      <c r="G82" s="188"/>
    </row>
    <row r="83" spans="1:7" ht="25.5" customHeight="1" x14ac:dyDescent="0.3">
      <c r="A83" s="4"/>
      <c r="B83" s="152" t="s">
        <v>5601</v>
      </c>
      <c r="C83" s="23"/>
      <c r="D83" s="8" t="str">
        <f t="shared" si="3"/>
        <v>X</v>
      </c>
      <c r="E83" s="1"/>
      <c r="F83" s="1"/>
      <c r="G83" s="23"/>
    </row>
    <row r="84" spans="1:7" ht="25.5" customHeight="1" x14ac:dyDescent="0.3">
      <c r="A84" s="6"/>
      <c r="B84" s="7" t="s">
        <v>5602</v>
      </c>
      <c r="C84" s="24" t="s">
        <v>5617</v>
      </c>
      <c r="D84" s="8" t="str">
        <f t="shared" si="3"/>
        <v/>
      </c>
      <c r="E84" s="1" t="s">
        <v>106</v>
      </c>
      <c r="F84" s="1" t="s">
        <v>106</v>
      </c>
      <c r="G84" s="94" t="s">
        <v>5401</v>
      </c>
    </row>
    <row r="85" spans="1:7" ht="25.5" customHeight="1" x14ac:dyDescent="0.3">
      <c r="A85" s="6"/>
      <c r="B85" s="7" t="s">
        <v>5603</v>
      </c>
      <c r="C85" s="24" t="s">
        <v>5618</v>
      </c>
      <c r="D85" s="8" t="str">
        <f t="shared" si="3"/>
        <v/>
      </c>
      <c r="E85" s="1" t="s">
        <v>106</v>
      </c>
      <c r="F85" s="1" t="s">
        <v>106</v>
      </c>
      <c r="G85" s="94" t="s">
        <v>5401</v>
      </c>
    </row>
    <row r="86" spans="1:7" ht="25.5" customHeight="1" x14ac:dyDescent="0.3">
      <c r="A86" s="6"/>
      <c r="B86" s="7" t="s">
        <v>5604</v>
      </c>
      <c r="C86" s="24" t="s">
        <v>5617</v>
      </c>
      <c r="D86" s="8" t="str">
        <f t="shared" si="3"/>
        <v/>
      </c>
      <c r="E86" s="1" t="s">
        <v>106</v>
      </c>
      <c r="F86" s="1" t="s">
        <v>106</v>
      </c>
      <c r="G86" s="94" t="s">
        <v>5401</v>
      </c>
    </row>
    <row r="87" spans="1:7" ht="25.5" customHeight="1" x14ac:dyDescent="0.3">
      <c r="A87" s="6"/>
      <c r="B87" s="7" t="s">
        <v>5605</v>
      </c>
      <c r="C87" s="24" t="s">
        <v>5617</v>
      </c>
      <c r="D87" s="8" t="str">
        <f t="shared" si="3"/>
        <v/>
      </c>
      <c r="E87" s="1" t="s">
        <v>99</v>
      </c>
      <c r="F87" s="1" t="s">
        <v>99</v>
      </c>
      <c r="G87" s="94" t="s">
        <v>5401</v>
      </c>
    </row>
    <row r="88" spans="1:7" ht="25.5" customHeight="1" x14ac:dyDescent="0.3">
      <c r="A88" s="6"/>
      <c r="B88" s="7" t="s">
        <v>5606</v>
      </c>
      <c r="C88" s="24" t="s">
        <v>5617</v>
      </c>
      <c r="D88" s="8" t="str">
        <f t="shared" ref="D88:D106" si="5">IF(C88&lt;&gt;E88,"","X")</f>
        <v/>
      </c>
      <c r="E88" s="1" t="s">
        <v>99</v>
      </c>
      <c r="F88" s="1" t="s">
        <v>99</v>
      </c>
      <c r="G88" s="94" t="s">
        <v>5401</v>
      </c>
    </row>
    <row r="89" spans="1:7" ht="25.5" customHeight="1" x14ac:dyDescent="0.3">
      <c r="A89" s="6"/>
      <c r="B89" s="7" t="s">
        <v>5607</v>
      </c>
      <c r="C89" s="24" t="s">
        <v>5617</v>
      </c>
      <c r="D89" s="8" t="str">
        <f t="shared" si="5"/>
        <v/>
      </c>
      <c r="E89" s="1" t="s">
        <v>99</v>
      </c>
      <c r="F89" s="1" t="s">
        <v>99</v>
      </c>
      <c r="G89" s="94" t="s">
        <v>5401</v>
      </c>
    </row>
    <row r="90" spans="1:7" ht="25.5" customHeight="1" x14ac:dyDescent="0.3">
      <c r="A90" s="6"/>
      <c r="B90" s="7" t="s">
        <v>108</v>
      </c>
      <c r="C90" s="24" t="s">
        <v>5617</v>
      </c>
      <c r="D90" s="8" t="str">
        <f t="shared" si="5"/>
        <v/>
      </c>
      <c r="E90" s="1" t="s">
        <v>99</v>
      </c>
      <c r="F90" s="1" t="s">
        <v>99</v>
      </c>
      <c r="G90" s="94" t="s">
        <v>5401</v>
      </c>
    </row>
    <row r="91" spans="1:7" ht="25.5" customHeight="1" x14ac:dyDescent="0.3">
      <c r="A91" s="6"/>
      <c r="B91" s="7" t="s">
        <v>5608</v>
      </c>
      <c r="C91" s="24" t="s">
        <v>5618</v>
      </c>
      <c r="D91" s="8" t="str">
        <f t="shared" si="5"/>
        <v/>
      </c>
      <c r="E91" s="1" t="s">
        <v>99</v>
      </c>
      <c r="F91" s="1" t="s">
        <v>99</v>
      </c>
      <c r="G91" s="94" t="s">
        <v>5401</v>
      </c>
    </row>
    <row r="92" spans="1:7" ht="25.5" customHeight="1" x14ac:dyDescent="0.3">
      <c r="A92" s="6"/>
      <c r="B92" s="7" t="s">
        <v>110</v>
      </c>
      <c r="C92" s="24" t="s">
        <v>5618</v>
      </c>
      <c r="D92" s="8" t="str">
        <f t="shared" si="5"/>
        <v/>
      </c>
      <c r="E92" s="1" t="s">
        <v>99</v>
      </c>
      <c r="F92" s="1" t="s">
        <v>99</v>
      </c>
      <c r="G92" s="94" t="s">
        <v>5401</v>
      </c>
    </row>
    <row r="93" spans="1:7" ht="25.5" customHeight="1" x14ac:dyDescent="0.3">
      <c r="A93" s="6"/>
      <c r="B93" s="7" t="s">
        <v>5609</v>
      </c>
      <c r="C93" s="24" t="s">
        <v>5618</v>
      </c>
      <c r="D93" s="8" t="str">
        <f t="shared" si="5"/>
        <v/>
      </c>
      <c r="E93" s="1" t="s">
        <v>99</v>
      </c>
      <c r="F93" s="1" t="s">
        <v>99</v>
      </c>
      <c r="G93" s="94" t="s">
        <v>5401</v>
      </c>
    </row>
    <row r="94" spans="1:7" ht="25.5" customHeight="1" x14ac:dyDescent="0.3">
      <c r="A94" s="6"/>
      <c r="B94" s="7" t="s">
        <v>111</v>
      </c>
      <c r="C94" s="24" t="s">
        <v>5618</v>
      </c>
      <c r="D94" s="8" t="str">
        <f t="shared" si="5"/>
        <v/>
      </c>
      <c r="E94" s="1" t="s">
        <v>99</v>
      </c>
      <c r="F94" s="1" t="s">
        <v>99</v>
      </c>
      <c r="G94" s="94" t="s">
        <v>5401</v>
      </c>
    </row>
    <row r="95" spans="1:7" ht="25.5" customHeight="1" x14ac:dyDescent="0.3">
      <c r="A95" s="6"/>
      <c r="B95" s="7" t="s">
        <v>5610</v>
      </c>
      <c r="C95" s="24" t="s">
        <v>5618</v>
      </c>
      <c r="D95" s="8" t="str">
        <f t="shared" si="5"/>
        <v/>
      </c>
      <c r="E95" s="1" t="s">
        <v>99</v>
      </c>
      <c r="F95" s="1" t="s">
        <v>99</v>
      </c>
      <c r="G95" s="94" t="s">
        <v>5401</v>
      </c>
    </row>
    <row r="96" spans="1:7" ht="25.5" customHeight="1" x14ac:dyDescent="0.3">
      <c r="A96" s="6"/>
      <c r="B96" s="7" t="s">
        <v>5611</v>
      </c>
      <c r="C96" s="24" t="s">
        <v>5618</v>
      </c>
      <c r="D96" s="8" t="str">
        <f t="shared" si="5"/>
        <v/>
      </c>
      <c r="E96" s="1" t="s">
        <v>99</v>
      </c>
      <c r="F96" s="1" t="s">
        <v>99</v>
      </c>
      <c r="G96" s="94" t="s">
        <v>5401</v>
      </c>
    </row>
    <row r="97" spans="1:7" ht="25.5" customHeight="1" x14ac:dyDescent="0.3">
      <c r="A97" s="6"/>
      <c r="B97" s="7" t="s">
        <v>5612</v>
      </c>
      <c r="C97" s="24" t="s">
        <v>5618</v>
      </c>
      <c r="D97" s="8" t="str">
        <f t="shared" si="5"/>
        <v/>
      </c>
      <c r="E97" s="1" t="s">
        <v>99</v>
      </c>
      <c r="F97" s="1" t="s">
        <v>99</v>
      </c>
      <c r="G97" s="94" t="s">
        <v>5401</v>
      </c>
    </row>
    <row r="98" spans="1:7" ht="25.5" customHeight="1" x14ac:dyDescent="0.3">
      <c r="A98" s="6"/>
      <c r="B98" s="7" t="s">
        <v>5613</v>
      </c>
      <c r="C98" s="24" t="s">
        <v>5617</v>
      </c>
      <c r="D98" s="8" t="str">
        <f t="shared" si="5"/>
        <v/>
      </c>
      <c r="E98" s="1" t="s">
        <v>99</v>
      </c>
      <c r="F98" s="1" t="s">
        <v>99</v>
      </c>
      <c r="G98" s="94" t="s">
        <v>5401</v>
      </c>
    </row>
    <row r="99" spans="1:7" ht="25.5" customHeight="1" x14ac:dyDescent="0.3">
      <c r="A99" s="6"/>
      <c r="B99" s="7" t="s">
        <v>154</v>
      </c>
      <c r="C99" s="24" t="s">
        <v>5618</v>
      </c>
      <c r="D99" s="8" t="str">
        <f t="shared" si="5"/>
        <v/>
      </c>
      <c r="E99" s="1" t="s">
        <v>99</v>
      </c>
      <c r="F99" s="1" t="s">
        <v>99</v>
      </c>
      <c r="G99" s="94" t="s">
        <v>5401</v>
      </c>
    </row>
    <row r="100" spans="1:7" ht="25.5" customHeight="1" x14ac:dyDescent="0.3">
      <c r="A100" s="6"/>
      <c r="B100" s="7" t="s">
        <v>5614</v>
      </c>
      <c r="C100" s="24" t="s">
        <v>5617</v>
      </c>
      <c r="D100" s="8" t="str">
        <f t="shared" si="5"/>
        <v/>
      </c>
      <c r="E100" s="1" t="s">
        <v>99</v>
      </c>
      <c r="F100" s="1" t="s">
        <v>116</v>
      </c>
      <c r="G100" s="94" t="s">
        <v>5401</v>
      </c>
    </row>
    <row r="101" spans="1:7" ht="25.5" customHeight="1" x14ac:dyDescent="0.3">
      <c r="A101" s="6"/>
      <c r="B101" s="7" t="s">
        <v>112</v>
      </c>
      <c r="C101" s="24" t="s">
        <v>5617</v>
      </c>
      <c r="D101" s="8" t="str">
        <f t="shared" si="5"/>
        <v/>
      </c>
      <c r="E101" s="1" t="s">
        <v>100</v>
      </c>
      <c r="F101" s="1" t="s">
        <v>100</v>
      </c>
      <c r="G101" s="94" t="s">
        <v>5401</v>
      </c>
    </row>
    <row r="102" spans="1:7" ht="25.5" customHeight="1" x14ac:dyDescent="0.3">
      <c r="A102" s="6"/>
      <c r="B102" s="7" t="s">
        <v>113</v>
      </c>
      <c r="C102" s="24" t="s">
        <v>5617</v>
      </c>
      <c r="D102" s="8" t="str">
        <f t="shared" si="5"/>
        <v/>
      </c>
      <c r="E102" s="1" t="s">
        <v>100</v>
      </c>
      <c r="F102" s="1" t="s">
        <v>100</v>
      </c>
      <c r="G102" s="94" t="s">
        <v>5401</v>
      </c>
    </row>
    <row r="103" spans="1:7" ht="25.5" customHeight="1" x14ac:dyDescent="0.3">
      <c r="A103" s="6"/>
      <c r="B103" s="7" t="s">
        <v>5615</v>
      </c>
      <c r="C103" s="24" t="s">
        <v>5617</v>
      </c>
      <c r="D103" s="8" t="str">
        <f t="shared" si="5"/>
        <v/>
      </c>
      <c r="E103" s="1" t="s">
        <v>100</v>
      </c>
      <c r="F103" s="1" t="s">
        <v>100</v>
      </c>
      <c r="G103" s="94" t="s">
        <v>5401</v>
      </c>
    </row>
    <row r="104" spans="1:7" ht="25.5" customHeight="1" x14ac:dyDescent="0.3">
      <c r="A104" s="6"/>
      <c r="B104" s="7" t="s">
        <v>5616</v>
      </c>
      <c r="C104" s="24" t="s">
        <v>5617</v>
      </c>
      <c r="D104" s="8" t="str">
        <f t="shared" si="5"/>
        <v/>
      </c>
      <c r="E104" s="1" t="s">
        <v>99</v>
      </c>
      <c r="F104" s="1" t="s">
        <v>99</v>
      </c>
      <c r="G104" s="94" t="s">
        <v>5401</v>
      </c>
    </row>
    <row r="105" spans="1:7" ht="15.75" customHeight="1" x14ac:dyDescent="0.3">
      <c r="A105" s="6"/>
      <c r="B105" s="187"/>
      <c r="C105" s="174"/>
      <c r="D105" s="174" t="str">
        <f t="shared" si="5"/>
        <v>X</v>
      </c>
      <c r="E105" s="174"/>
      <c r="F105" s="174"/>
      <c r="G105" s="188"/>
    </row>
    <row r="106" spans="1:7" ht="25.5" customHeight="1" x14ac:dyDescent="0.3">
      <c r="A106" s="46"/>
      <c r="B106" s="16" t="s">
        <v>81</v>
      </c>
      <c r="C106" s="23"/>
      <c r="D106" s="8" t="str">
        <f t="shared" si="5"/>
        <v>X</v>
      </c>
      <c r="E106" s="1"/>
      <c r="F106" s="23"/>
      <c r="G106" s="23"/>
    </row>
    <row r="107" spans="1:7" ht="25.5" customHeight="1" x14ac:dyDescent="0.3">
      <c r="A107" s="153" t="s">
        <v>5508</v>
      </c>
      <c r="B107" s="14" t="s">
        <v>5653</v>
      </c>
      <c r="C107" s="165"/>
      <c r="D107" s="166"/>
      <c r="E107" s="167"/>
      <c r="F107" s="167"/>
      <c r="G107" s="168"/>
    </row>
    <row r="108" spans="1:7" ht="25.5" customHeight="1" x14ac:dyDescent="0.3">
      <c r="A108" s="153" t="s">
        <v>5508</v>
      </c>
      <c r="B108" s="169" t="s">
        <v>5657</v>
      </c>
      <c r="C108" s="24" t="s">
        <v>5654</v>
      </c>
      <c r="D108" s="8"/>
      <c r="E108" s="1"/>
      <c r="F108" s="1"/>
      <c r="G108" s="94" t="s">
        <v>5401</v>
      </c>
    </row>
    <row r="109" spans="1:7" ht="25.5" customHeight="1" x14ac:dyDescent="0.3">
      <c r="A109" s="153"/>
      <c r="B109" s="169" t="s">
        <v>5661</v>
      </c>
      <c r="C109" s="24" t="s">
        <v>5654</v>
      </c>
      <c r="D109" s="8"/>
      <c r="E109" s="1"/>
      <c r="F109" s="1"/>
      <c r="G109" s="94" t="s">
        <v>5401</v>
      </c>
    </row>
    <row r="110" spans="1:7" ht="25.5" customHeight="1" x14ac:dyDescent="0.3">
      <c r="A110" s="153"/>
      <c r="B110" s="169" t="s">
        <v>5662</v>
      </c>
      <c r="C110" s="24" t="s">
        <v>5663</v>
      </c>
      <c r="D110" s="8"/>
      <c r="E110" s="1"/>
      <c r="F110" s="1"/>
      <c r="G110" s="94" t="s">
        <v>5401</v>
      </c>
    </row>
    <row r="111" spans="1:7" ht="25.5" customHeight="1" x14ac:dyDescent="0.3">
      <c r="A111" s="153" t="s">
        <v>5508</v>
      </c>
      <c r="B111" s="169" t="s">
        <v>5658</v>
      </c>
      <c r="C111" s="24" t="s">
        <v>5654</v>
      </c>
      <c r="D111" s="8"/>
      <c r="E111" s="1"/>
      <c r="F111" s="1"/>
      <c r="G111" s="94" t="s">
        <v>5401</v>
      </c>
    </row>
    <row r="112" spans="1:7" ht="25.5" customHeight="1" x14ac:dyDescent="0.3">
      <c r="A112" s="153" t="s">
        <v>5508</v>
      </c>
      <c r="B112" s="169" t="s">
        <v>5660</v>
      </c>
      <c r="C112" s="24" t="s">
        <v>5655</v>
      </c>
      <c r="D112" s="8"/>
      <c r="E112" s="1"/>
      <c r="F112" s="1"/>
      <c r="G112" s="94" t="s">
        <v>5401</v>
      </c>
    </row>
    <row r="113" spans="1:7" ht="15.75" customHeight="1" x14ac:dyDescent="0.3">
      <c r="A113" s="6"/>
      <c r="B113" s="187"/>
      <c r="C113" s="174"/>
      <c r="D113" s="174" t="str">
        <f t="shared" ref="D113" si="6">IF(C113&lt;&gt;E113,"","X")</f>
        <v>X</v>
      </c>
      <c r="E113" s="174"/>
      <c r="F113" s="174"/>
      <c r="G113" s="188"/>
    </row>
    <row r="114" spans="1:7" ht="25.5" customHeight="1" x14ac:dyDescent="0.3">
      <c r="A114" s="46"/>
      <c r="B114" s="16" t="s">
        <v>5630</v>
      </c>
      <c r="C114" s="23"/>
      <c r="E114" s="1"/>
      <c r="F114" s="23"/>
      <c r="G114" s="23"/>
    </row>
    <row r="115" spans="1:7" ht="37.5" customHeight="1" x14ac:dyDescent="0.3">
      <c r="A115" s="6"/>
      <c r="B115" s="14" t="s">
        <v>5692</v>
      </c>
      <c r="C115" s="175" t="s">
        <v>5750</v>
      </c>
      <c r="E115" s="1"/>
      <c r="F115" s="1"/>
      <c r="G115" s="94" t="s">
        <v>5401</v>
      </c>
    </row>
    <row r="116" spans="1:7" ht="25.5" customHeight="1" x14ac:dyDescent="0.3">
      <c r="A116" s="6"/>
      <c r="B116" s="14" t="s">
        <v>5699</v>
      </c>
      <c r="C116" s="24" t="s">
        <v>5624</v>
      </c>
      <c r="E116" s="1"/>
      <c r="F116" s="1"/>
      <c r="G116" s="94" t="s">
        <v>5401</v>
      </c>
    </row>
    <row r="117" spans="1:7" ht="25.5" customHeight="1" x14ac:dyDescent="0.3">
      <c r="A117" s="6"/>
      <c r="B117" s="14" t="s">
        <v>5623</v>
      </c>
      <c r="C117" s="24" t="s">
        <v>5624</v>
      </c>
      <c r="E117" s="1"/>
      <c r="F117" s="1"/>
      <c r="G117" s="94" t="s">
        <v>5401</v>
      </c>
    </row>
    <row r="118" spans="1:7" ht="25.5" customHeight="1" x14ac:dyDescent="0.3">
      <c r="A118" s="6"/>
      <c r="B118" s="14" t="s">
        <v>5644</v>
      </c>
      <c r="C118" s="24" t="s">
        <v>5645</v>
      </c>
      <c r="E118" s="1"/>
      <c r="F118" s="1"/>
      <c r="G118" s="94" t="s">
        <v>5401</v>
      </c>
    </row>
    <row r="119" spans="1:7" ht="15.75" customHeight="1" x14ac:dyDescent="0.3">
      <c r="A119" s="99"/>
      <c r="B119" s="99"/>
      <c r="C119" s="99"/>
      <c r="D119" s="99"/>
      <c r="E119" s="99"/>
      <c r="F119" s="99"/>
      <c r="G119" s="99"/>
    </row>
    <row r="120" spans="1:7" ht="25.5" customHeight="1" x14ac:dyDescent="0.3">
      <c r="A120" s="37"/>
      <c r="B120" s="15" t="s">
        <v>5631</v>
      </c>
      <c r="C120" s="98"/>
      <c r="F120" s="98"/>
      <c r="G120" s="98"/>
    </row>
    <row r="121" spans="1:7" ht="25.5" customHeight="1" x14ac:dyDescent="0.3">
      <c r="B121" s="38" t="s">
        <v>5625</v>
      </c>
      <c r="C121" s="225"/>
      <c r="D121" s="225"/>
      <c r="E121" s="225"/>
      <c r="F121" s="225"/>
      <c r="G121" s="226"/>
    </row>
    <row r="122" spans="1:7" ht="25.5" customHeight="1" x14ac:dyDescent="0.3">
      <c r="A122" s="6"/>
      <c r="B122" s="38" t="s">
        <v>93</v>
      </c>
      <c r="C122" s="225"/>
      <c r="D122" s="225"/>
      <c r="E122" s="225"/>
      <c r="F122" s="225"/>
      <c r="G122" s="226"/>
    </row>
    <row r="123" spans="1:7" ht="25.5" customHeight="1" x14ac:dyDescent="0.3">
      <c r="A123" s="6"/>
      <c r="B123" s="38" t="s">
        <v>94</v>
      </c>
      <c r="C123" s="225"/>
      <c r="D123" s="225"/>
      <c r="E123" s="225"/>
      <c r="F123" s="225"/>
      <c r="G123" s="226"/>
    </row>
    <row r="124" spans="1:7" ht="25.5" customHeight="1" x14ac:dyDescent="0.3">
      <c r="A124" s="6"/>
      <c r="B124" s="38" t="s">
        <v>5626</v>
      </c>
      <c r="C124" s="225"/>
      <c r="D124" s="225"/>
      <c r="E124" s="225"/>
      <c r="F124" s="225"/>
      <c r="G124" s="226"/>
    </row>
    <row r="125" spans="1:7" ht="25.5" customHeight="1" x14ac:dyDescent="0.3">
      <c r="A125" s="6"/>
      <c r="B125" s="38" t="s">
        <v>5627</v>
      </c>
      <c r="C125" s="222"/>
      <c r="D125" s="222"/>
      <c r="E125" s="222"/>
      <c r="F125" s="222"/>
      <c r="G125" s="223"/>
    </row>
    <row r="126" spans="1:7" ht="15" customHeight="1" x14ac:dyDescent="0.3"/>
    <row r="127" spans="1:7" ht="15" customHeight="1" x14ac:dyDescent="0.3"/>
    <row r="128" spans="1:7"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sheetData>
  <protectedRanges>
    <protectedRange sqref="G121:G125 C121:C124" name="Bereich1_5"/>
    <protectedRange sqref="C117:C118" name="Bereich1_1"/>
    <protectedRange sqref="C116" name="Bereich1_3_1"/>
    <protectedRange sqref="C115" name="Bereich1"/>
  </protectedRanges>
  <mergeCells count="7">
    <mergeCell ref="C125:G125"/>
    <mergeCell ref="B2:G2"/>
    <mergeCell ref="B4:B5"/>
    <mergeCell ref="C121:G121"/>
    <mergeCell ref="C122:G122"/>
    <mergeCell ref="C123:G123"/>
    <mergeCell ref="C124:G124"/>
  </mergeCells>
  <conditionalFormatting sqref="C9:C10">
    <cfRule type="expression" dxfId="36" priority="3">
      <formula>$D9="X"</formula>
    </cfRule>
  </conditionalFormatting>
  <conditionalFormatting sqref="C13 C16:C17 C24:C25 C28:C42">
    <cfRule type="expression" dxfId="35" priority="20">
      <formula>$D13="X"</formula>
    </cfRule>
  </conditionalFormatting>
  <conditionalFormatting sqref="C20:C21">
    <cfRule type="expression" dxfId="34" priority="19">
      <formula>$D20="X"</formula>
    </cfRule>
  </conditionalFormatting>
  <conditionalFormatting sqref="C45 C62:C66 C78:C81 C107">
    <cfRule type="expression" dxfId="33" priority="21">
      <formula>#REF!="X"</formula>
    </cfRule>
  </conditionalFormatting>
  <conditionalFormatting sqref="C46:C47">
    <cfRule type="expression" dxfId="32" priority="12">
      <formula>$C46="X"</formula>
    </cfRule>
  </conditionalFormatting>
  <conditionalFormatting sqref="C50:C57 C59">
    <cfRule type="expression" dxfId="31" priority="18">
      <formula>#REF!="X"</formula>
    </cfRule>
  </conditionalFormatting>
  <conditionalFormatting sqref="C58">
    <cfRule type="expression" dxfId="30" priority="11">
      <formula>$C58="X"</formula>
    </cfRule>
  </conditionalFormatting>
  <conditionalFormatting sqref="C69">
    <cfRule type="expression" dxfId="29" priority="9">
      <formula>#REF!="X"</formula>
    </cfRule>
  </conditionalFormatting>
  <conditionalFormatting sqref="C70">
    <cfRule type="expression" dxfId="28" priority="8">
      <formula>#REF!="X"</formula>
    </cfRule>
  </conditionalFormatting>
  <conditionalFormatting sqref="C71:C72">
    <cfRule type="expression" dxfId="27" priority="7">
      <formula>$J71="X"</formula>
    </cfRule>
  </conditionalFormatting>
  <conditionalFormatting sqref="C73:C75">
    <cfRule type="expression" dxfId="26" priority="10">
      <formula>#REF!="X"</formula>
    </cfRule>
  </conditionalFormatting>
  <conditionalFormatting sqref="C84:C104">
    <cfRule type="expression" dxfId="25" priority="17">
      <formula>$D84="X"</formula>
    </cfRule>
  </conditionalFormatting>
  <conditionalFormatting sqref="C108:C112">
    <cfRule type="expression" dxfId="24" priority="15">
      <formula>$D108="X"</formula>
    </cfRule>
  </conditionalFormatting>
  <conditionalFormatting sqref="C115">
    <cfRule type="expression" dxfId="23" priority="14">
      <formula>$J115="X"</formula>
    </cfRule>
  </conditionalFormatting>
  <conditionalFormatting sqref="C116:C118">
    <cfRule type="expression" dxfId="22" priority="16">
      <formula>#REF!="X"</formula>
    </cfRule>
  </conditionalFormatting>
  <conditionalFormatting sqref="G8">
    <cfRule type="expression" dxfId="21" priority="6">
      <formula>#REF!="X"</formula>
    </cfRule>
  </conditionalFormatting>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17">
        <x14:dataValidation type="list" allowBlank="1" showInputMessage="1" showErrorMessage="1" xr:uid="{22735442-68A2-4105-B453-8D7E32290A9A}">
          <x14:formula1>
            <xm:f>Werte!$BO$3:$BO$4</xm:f>
          </x14:formula1>
          <xm:sqref>C117:C118</xm:sqref>
        </x14:dataValidation>
        <x14:dataValidation type="list" allowBlank="1" showInputMessage="1" showErrorMessage="1" xr:uid="{EDE3DE21-923E-47C2-AAF1-4A83C7B14515}">
          <x14:formula1>
            <xm:f>Werte!$BM$3:$BM$5</xm:f>
          </x14:formula1>
          <xm:sqref>C116</xm:sqref>
        </x14:dataValidation>
        <x14:dataValidation type="list" allowBlank="1" showInputMessage="1" showErrorMessage="1" xr:uid="{5E718BA5-35E0-46B3-92D8-0AFCB804A61D}">
          <x14:formula1>
            <xm:f>Werte!$A$83:$A$86</xm:f>
          </x14:formula1>
          <xm:sqref>C81</xm:sqref>
        </x14:dataValidation>
        <x14:dataValidation type="list" allowBlank="1" showInputMessage="1" showErrorMessage="1" xr:uid="{515DCB77-697D-4E5A-8A7E-8BFF8611A236}">
          <x14:formula1>
            <xm:f>Werte!$A$80:$A$81</xm:f>
          </x14:formula1>
          <xm:sqref>C78:C79 C74:C75 C70</xm:sqref>
        </x14:dataValidation>
        <x14:dataValidation type="list" allowBlank="1" showInputMessage="1" showErrorMessage="1" xr:uid="{F51DE226-AD1A-49AA-8B0E-D1A818926B32}">
          <x14:formula1>
            <xm:f>Werte!$E$4:$E$204</xm:f>
          </x14:formula1>
          <xm:sqref>C64</xm:sqref>
        </x14:dataValidation>
        <x14:dataValidation type="list" allowBlank="1" showInputMessage="1" showErrorMessage="1" xr:uid="{FBFC36F6-81DB-4B0F-B552-5D03198FC0F4}">
          <x14:formula1>
            <xm:f>Werte!$E$4:$E$184</xm:f>
          </x14:formula1>
          <xm:sqref>C66</xm:sqref>
        </x14:dataValidation>
        <x14:dataValidation type="list" allowBlank="1" showInputMessage="1" showErrorMessage="1" xr:uid="{C7026F6A-8682-4A36-98EE-CA6511C716EF}">
          <x14:formula1>
            <xm:f>Werte!$A$44:$A$45</xm:f>
          </x14:formula1>
          <xm:sqref>C65 C62:C63 C28:C42</xm:sqref>
        </x14:dataValidation>
        <x14:dataValidation type="list" allowBlank="1" showInputMessage="1" showErrorMessage="1" xr:uid="{A0A645ED-9F7D-436C-A4A5-867703319D6B}">
          <x14:formula1>
            <xm:f>Werte!$U$13:$U$14</xm:f>
          </x14:formula1>
          <xm:sqref>C55</xm:sqref>
        </x14:dataValidation>
        <x14:dataValidation type="list" allowBlank="1" showInputMessage="1" showErrorMessage="1" xr:uid="{F36E52F0-A0D1-4012-A2C9-42DBDAF7F6D1}">
          <x14:formula1>
            <xm:f>Werte!$W$21:$W$22</xm:f>
          </x14:formula1>
          <xm:sqref>C50</xm:sqref>
        </x14:dataValidation>
        <x14:dataValidation type="list" allowBlank="1" showInputMessage="1" showErrorMessage="1" xr:uid="{99FE2509-40B2-41F6-B2E2-B38E75E24994}">
          <x14:formula1>
            <xm:f>Werte!$W$26:$W$27</xm:f>
          </x14:formula1>
          <xm:sqref>C56</xm:sqref>
        </x14:dataValidation>
        <x14:dataValidation type="list" allowBlank="1" showInputMessage="1" showErrorMessage="1" xr:uid="{F984D0EA-6BD8-4F29-9A2C-AA31C5C1D127}">
          <x14:formula1>
            <xm:f>Werte!$AN$20</xm:f>
          </x14:formula1>
          <xm:sqref>C13</xm:sqref>
        </x14:dataValidation>
        <x14:dataValidation type="list" allowBlank="1" showInputMessage="1" showErrorMessage="1" xr:uid="{58335481-462A-4C87-B340-C93B136C27F9}">
          <x14:formula1>
            <xm:f>Werte!$AN$16:$AN$17</xm:f>
          </x14:formula1>
          <xm:sqref>C20:C21</xm:sqref>
        </x14:dataValidation>
        <x14:dataValidation type="list" allowBlank="1" showInputMessage="1" showErrorMessage="1" xr:uid="{391D1CF3-AAEB-467C-9C46-2441ABEB793F}">
          <x14:formula1>
            <xm:f>Werte!$AO$22:$AO$27</xm:f>
          </x14:formula1>
          <xm:sqref>C24</xm:sqref>
        </x14:dataValidation>
        <x14:dataValidation type="list" allowBlank="1" showInputMessage="1" showErrorMessage="1" xr:uid="{F4403996-6E49-4647-A321-F24D93938AEC}">
          <x14:formula1>
            <xm:f>Werte!$AM$19:$AM$20</xm:f>
          </x14:formula1>
          <xm:sqref>C84:C86</xm:sqref>
        </x14:dataValidation>
        <x14:dataValidation type="list" allowBlank="1" showInputMessage="1" showErrorMessage="1" xr:uid="{4F2A6E98-7CB2-45B8-956D-C23A994BDF93}">
          <x14:formula1>
            <xm:f>Werte!$AM$13:$AM$14</xm:f>
          </x14:formula1>
          <xm:sqref>C16:C17</xm:sqref>
        </x14:dataValidation>
        <x14:dataValidation type="list" allowBlank="1" showInputMessage="1" showErrorMessage="1" xr:uid="{CFBBB00D-D72A-4E30-8404-68E3DAF9DD2F}">
          <x14:formula1>
            <xm:f>Werte!$AM$10:$AM$11</xm:f>
          </x14:formula1>
          <xm:sqref>G68 C68 C87:C104</xm:sqref>
        </x14:dataValidation>
        <x14:dataValidation type="list" allowBlank="1" showInputMessage="1" showErrorMessage="1" xr:uid="{AAC873F3-22F3-4141-B0BE-95D108AC528C}">
          <x14:formula1>
            <xm:f>Werte!$E$3:$E$14</xm:f>
          </x14:formula1>
          <xm:sqref>F9:F10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45"/>
  <sheetViews>
    <sheetView showGridLines="0" zoomScale="75" zoomScaleNormal="75" workbookViewId="0">
      <pane ySplit="5" topLeftCell="A6" activePane="bottomLeft" state="frozen"/>
      <selection pane="bottomLeft" activeCell="D46" sqref="D46"/>
    </sheetView>
  </sheetViews>
  <sheetFormatPr defaultColWidth="10.88671875" defaultRowHeight="14.4" x14ac:dyDescent="0.3"/>
  <cols>
    <col min="1" max="1" width="11.44140625" customWidth="1"/>
    <col min="2" max="2" width="78.88671875" customWidth="1"/>
    <col min="3" max="4" width="46.88671875" customWidth="1"/>
    <col min="5" max="5" width="2.109375" hidden="1" customWidth="1"/>
    <col min="6" max="7" width="28.6640625" hidden="1" customWidth="1"/>
    <col min="8" max="8" width="6.44140625" bestFit="1" customWidth="1"/>
  </cols>
  <sheetData>
    <row r="1" spans="1:8" ht="20.399999999999999" x14ac:dyDescent="0.3">
      <c r="A1" s="170"/>
    </row>
    <row r="2" spans="1:8" ht="28.8" x14ac:dyDescent="0.55000000000000004">
      <c r="B2" s="217" t="e">
        <f>Auswahl!$I$3&amp;" - HEN1621 - "&amp;TEXT('Change Log History'!B24,"TT.MM.JJJJ")&amp;" - "&amp;"V"&amp;'Change Log History'!A24</f>
        <v>#VALUE!</v>
      </c>
      <c r="C2" s="217"/>
      <c r="D2" s="217"/>
      <c r="E2" s="217"/>
      <c r="F2" s="217"/>
      <c r="G2" s="217"/>
      <c r="H2" s="217"/>
    </row>
    <row r="3" spans="1:8" ht="33" x14ac:dyDescent="0.3">
      <c r="A3" s="2"/>
    </row>
    <row r="4" spans="1:8" ht="18" customHeight="1" x14ac:dyDescent="0.3">
      <c r="A4" s="3"/>
      <c r="B4" s="215"/>
      <c r="C4" s="19" t="s">
        <v>5819</v>
      </c>
      <c r="D4" s="19" t="s">
        <v>5681</v>
      </c>
      <c r="H4" s="19"/>
    </row>
    <row r="5" spans="1:8" ht="18.75" customHeight="1" x14ac:dyDescent="0.3">
      <c r="A5" s="181"/>
      <c r="B5" s="224"/>
      <c r="C5" s="185"/>
      <c r="D5" s="185"/>
      <c r="H5" s="185"/>
    </row>
    <row r="6" spans="1:8" ht="25.5" customHeight="1" x14ac:dyDescent="0.3">
      <c r="A6" s="10"/>
      <c r="B6" s="26" t="s">
        <v>5741</v>
      </c>
      <c r="C6" s="26"/>
      <c r="D6" s="26"/>
      <c r="E6" s="26"/>
      <c r="F6" s="26"/>
      <c r="G6" s="26"/>
      <c r="H6" s="186"/>
    </row>
    <row r="7" spans="1:8" ht="15.75" customHeight="1" x14ac:dyDescent="0.3">
      <c r="A7" s="6"/>
      <c r="B7" s="187"/>
      <c r="C7" s="174"/>
      <c r="D7" s="174"/>
      <c r="E7" s="174" t="str">
        <f t="shared" ref="E7" si="0">IF(D7&lt;&gt;F7,"","X")</f>
        <v>X</v>
      </c>
      <c r="F7" s="174"/>
      <c r="G7" s="174"/>
      <c r="H7" s="188"/>
    </row>
    <row r="8" spans="1:8" ht="25.5" customHeight="1" x14ac:dyDescent="0.3">
      <c r="A8" s="27"/>
      <c r="B8" s="28" t="s">
        <v>5740</v>
      </c>
      <c r="C8" s="23"/>
      <c r="D8" s="23"/>
      <c r="E8" s="8" t="str">
        <f t="shared" ref="E8" si="1">IF(D8&lt;&gt;F8,"X","")</f>
        <v/>
      </c>
      <c r="F8" s="1"/>
      <c r="G8" s="1"/>
      <c r="H8" s="23"/>
    </row>
    <row r="9" spans="1:8" ht="25.5" customHeight="1" x14ac:dyDescent="0.3">
      <c r="A9" s="6"/>
      <c r="B9" s="7" t="s">
        <v>5520</v>
      </c>
      <c r="C9" s="24" t="s">
        <v>5632</v>
      </c>
      <c r="D9" s="24" t="s">
        <v>5632</v>
      </c>
      <c r="E9" s="8" t="str">
        <f t="shared" ref="E9:E54" si="2">IF(D9&lt;&gt;F9,"","X")</f>
        <v/>
      </c>
      <c r="F9" s="1" t="s">
        <v>180</v>
      </c>
      <c r="G9" s="1" t="s">
        <v>116</v>
      </c>
      <c r="H9" s="94" t="s">
        <v>5401</v>
      </c>
    </row>
    <row r="10" spans="1:8" ht="15.75" customHeight="1" x14ac:dyDescent="0.3">
      <c r="A10" s="6"/>
      <c r="B10" s="187"/>
      <c r="C10" s="174"/>
      <c r="D10" s="174"/>
      <c r="E10" s="174" t="str">
        <f t="shared" ref="E10" si="3">IF(D10&lt;&gt;F10,"","X")</f>
        <v>X</v>
      </c>
      <c r="F10" s="174"/>
      <c r="G10" s="174"/>
      <c r="H10" s="188"/>
    </row>
    <row r="11" spans="1:8" ht="25.5" customHeight="1" x14ac:dyDescent="0.3">
      <c r="A11" s="4"/>
      <c r="B11" s="5" t="s">
        <v>5629</v>
      </c>
      <c r="C11" s="23"/>
      <c r="D11" s="23"/>
      <c r="E11" s="8" t="str">
        <f t="shared" si="2"/>
        <v>X</v>
      </c>
      <c r="F11" s="1"/>
      <c r="G11" s="1"/>
      <c r="H11" s="23"/>
    </row>
    <row r="12" spans="1:8" ht="25.5" customHeight="1" x14ac:dyDescent="0.3">
      <c r="A12" s="6"/>
      <c r="B12" s="7" t="s">
        <v>5526</v>
      </c>
      <c r="C12" s="24" t="s">
        <v>5783</v>
      </c>
      <c r="D12" s="24" t="s">
        <v>5783</v>
      </c>
      <c r="E12" s="8" t="str">
        <f t="shared" si="2"/>
        <v/>
      </c>
      <c r="F12" s="1" t="s">
        <v>10</v>
      </c>
      <c r="G12" s="1" t="s">
        <v>10</v>
      </c>
      <c r="H12" s="94" t="s">
        <v>5401</v>
      </c>
    </row>
    <row r="13" spans="1:8" ht="25.5" customHeight="1" x14ac:dyDescent="0.3">
      <c r="A13" s="6"/>
      <c r="B13" s="7" t="s">
        <v>5527</v>
      </c>
      <c r="C13" s="24" t="s">
        <v>5783</v>
      </c>
      <c r="D13" s="24" t="s">
        <v>5783</v>
      </c>
      <c r="E13" s="8" t="str">
        <f t="shared" si="2"/>
        <v/>
      </c>
      <c r="F13" s="1" t="s">
        <v>10</v>
      </c>
      <c r="G13" s="1" t="s">
        <v>10</v>
      </c>
      <c r="H13" s="94" t="s">
        <v>5401</v>
      </c>
    </row>
    <row r="14" spans="1:8" ht="15.75" customHeight="1" x14ac:dyDescent="0.3">
      <c r="A14" s="6"/>
      <c r="B14" s="187"/>
      <c r="C14" s="174"/>
      <c r="D14" s="174"/>
      <c r="E14" s="174" t="str">
        <f t="shared" si="2"/>
        <v>X</v>
      </c>
      <c r="F14" s="174"/>
      <c r="G14" s="174"/>
      <c r="H14" s="188"/>
    </row>
    <row r="15" spans="1:8" ht="25.5" customHeight="1" x14ac:dyDescent="0.3">
      <c r="A15" s="4"/>
      <c r="B15" s="151" t="s">
        <v>5742</v>
      </c>
      <c r="C15" s="23"/>
      <c r="D15" s="23"/>
      <c r="E15" s="8" t="str">
        <f t="shared" si="2"/>
        <v>X</v>
      </c>
      <c r="F15" s="1"/>
      <c r="G15" s="1"/>
      <c r="H15" s="23"/>
    </row>
    <row r="16" spans="1:8" ht="25.5" customHeight="1" x14ac:dyDescent="0.3">
      <c r="A16" s="6"/>
      <c r="B16" s="11" t="s">
        <v>5743</v>
      </c>
      <c r="C16" s="24" t="s">
        <v>5533</v>
      </c>
      <c r="D16" s="24" t="s">
        <v>5533</v>
      </c>
      <c r="E16" s="8" t="str">
        <f t="shared" si="2"/>
        <v/>
      </c>
      <c r="F16" s="1" t="s">
        <v>11</v>
      </c>
      <c r="G16" s="1" t="s">
        <v>11</v>
      </c>
      <c r="H16" s="94" t="s">
        <v>5401</v>
      </c>
    </row>
    <row r="17" spans="1:8" ht="25.5" customHeight="1" x14ac:dyDescent="0.3">
      <c r="A17" s="6"/>
      <c r="B17" s="11" t="s">
        <v>5744</v>
      </c>
      <c r="C17" s="24" t="s">
        <v>5534</v>
      </c>
      <c r="D17" s="24" t="s">
        <v>5534</v>
      </c>
      <c r="E17" s="8" t="str">
        <f t="shared" ref="E17:E18" si="4">IF(D17&lt;&gt;F17,"","X")</f>
        <v/>
      </c>
      <c r="F17" s="1" t="s">
        <v>11</v>
      </c>
      <c r="G17" s="1" t="s">
        <v>11</v>
      </c>
      <c r="H17" s="94" t="s">
        <v>5401</v>
      </c>
    </row>
    <row r="18" spans="1:8" ht="15.75" customHeight="1" x14ac:dyDescent="0.3">
      <c r="A18" s="6"/>
      <c r="B18" s="187"/>
      <c r="C18" s="174"/>
      <c r="D18" s="174"/>
      <c r="E18" s="174" t="str">
        <f t="shared" si="4"/>
        <v>X</v>
      </c>
      <c r="F18" s="174"/>
      <c r="G18" s="174"/>
      <c r="H18" s="188"/>
    </row>
    <row r="19" spans="1:8" ht="25.5" customHeight="1" x14ac:dyDescent="0.3">
      <c r="A19" s="5"/>
      <c r="B19" s="147" t="s">
        <v>5745</v>
      </c>
      <c r="C19" s="23"/>
      <c r="D19" s="23"/>
      <c r="E19" s="8" t="str">
        <f t="shared" si="2"/>
        <v>X</v>
      </c>
      <c r="F19" s="1"/>
      <c r="G19" s="1"/>
      <c r="H19" s="23"/>
    </row>
    <row r="20" spans="1:8" ht="25.5" customHeight="1" x14ac:dyDescent="0.3">
      <c r="A20" s="6"/>
      <c r="B20" s="7" t="s">
        <v>5646</v>
      </c>
      <c r="C20" s="24" t="s">
        <v>5780</v>
      </c>
      <c r="D20" s="24" t="s">
        <v>5780</v>
      </c>
      <c r="E20" s="8" t="str">
        <f t="shared" si="2"/>
        <v/>
      </c>
      <c r="F20" s="1" t="s">
        <v>187</v>
      </c>
      <c r="G20" s="1" t="s">
        <v>256</v>
      </c>
      <c r="H20" s="94" t="s">
        <v>5401</v>
      </c>
    </row>
    <row r="21" spans="1:8" ht="25.5" customHeight="1" x14ac:dyDescent="0.3">
      <c r="A21" s="6"/>
      <c r="B21" s="11" t="s">
        <v>5537</v>
      </c>
      <c r="C21" s="24" t="s">
        <v>5538</v>
      </c>
      <c r="D21" s="24" t="s">
        <v>5538</v>
      </c>
      <c r="E21" s="8" t="str">
        <f t="shared" si="2"/>
        <v/>
      </c>
      <c r="F21" s="1" t="s">
        <v>116</v>
      </c>
      <c r="G21" s="1" t="s">
        <v>256</v>
      </c>
      <c r="H21" s="94" t="s">
        <v>5401</v>
      </c>
    </row>
    <row r="22" spans="1:8" ht="15.75" customHeight="1" x14ac:dyDescent="0.3">
      <c r="A22" s="6"/>
      <c r="B22" s="187"/>
      <c r="C22" s="174"/>
      <c r="D22" s="174"/>
      <c r="E22" s="174" t="str">
        <f t="shared" si="2"/>
        <v>X</v>
      </c>
      <c r="F22" s="174"/>
      <c r="G22" s="174"/>
      <c r="H22" s="188"/>
    </row>
    <row r="23" spans="1:8" ht="25.5" customHeight="1" x14ac:dyDescent="0.3">
      <c r="A23" s="5"/>
      <c r="B23" s="147" t="s">
        <v>5823</v>
      </c>
      <c r="C23" s="23"/>
      <c r="D23" s="23"/>
      <c r="E23" s="8" t="str">
        <f t="shared" si="2"/>
        <v>X</v>
      </c>
      <c r="F23" s="1"/>
      <c r="G23" s="1"/>
      <c r="H23" s="23"/>
    </row>
    <row r="24" spans="1:8" ht="25.5" customHeight="1" x14ac:dyDescent="0.3">
      <c r="A24" s="6"/>
      <c r="B24" s="7" t="s">
        <v>5824</v>
      </c>
      <c r="C24" s="24" t="s">
        <v>5825</v>
      </c>
      <c r="D24" s="24" t="s">
        <v>5825</v>
      </c>
      <c r="E24" s="8" t="str">
        <f t="shared" si="2"/>
        <v/>
      </c>
      <c r="F24" s="1" t="s">
        <v>187</v>
      </c>
      <c r="G24" s="1" t="s">
        <v>256</v>
      </c>
      <c r="H24" s="94" t="s">
        <v>5401</v>
      </c>
    </row>
    <row r="25" spans="1:8" ht="15.75" customHeight="1" x14ac:dyDescent="0.3">
      <c r="A25" s="6"/>
      <c r="B25" s="187"/>
      <c r="C25" s="174"/>
      <c r="D25" s="174"/>
      <c r="E25" s="174" t="str">
        <f t="shared" si="2"/>
        <v>X</v>
      </c>
      <c r="F25" s="174"/>
      <c r="G25" s="174"/>
      <c r="H25" s="188"/>
    </row>
    <row r="26" spans="1:8" ht="25.5" customHeight="1" x14ac:dyDescent="0.3">
      <c r="A26" s="4"/>
      <c r="B26" s="147" t="s">
        <v>5746</v>
      </c>
      <c r="C26" s="23"/>
      <c r="D26" s="23"/>
      <c r="E26" s="8" t="str">
        <f t="shared" si="2"/>
        <v>X</v>
      </c>
      <c r="F26" s="1"/>
      <c r="G26" s="1"/>
      <c r="H26" s="23"/>
    </row>
    <row r="27" spans="1:8" ht="25.5" customHeight="1" x14ac:dyDescent="0.3">
      <c r="A27" s="11"/>
      <c r="B27" s="11" t="s">
        <v>5541</v>
      </c>
      <c r="C27" s="24" t="s">
        <v>5556</v>
      </c>
      <c r="D27" s="24" t="s">
        <v>5556</v>
      </c>
      <c r="E27" s="8" t="str">
        <f t="shared" si="2"/>
        <v/>
      </c>
      <c r="F27" s="1" t="s">
        <v>5</v>
      </c>
      <c r="G27" s="1" t="s">
        <v>5</v>
      </c>
      <c r="H27" s="94" t="s">
        <v>5401</v>
      </c>
    </row>
    <row r="28" spans="1:8" ht="25.5" customHeight="1" x14ac:dyDescent="0.3">
      <c r="A28" s="6"/>
      <c r="B28" s="11" t="s">
        <v>5543</v>
      </c>
      <c r="C28" s="24" t="s">
        <v>5556</v>
      </c>
      <c r="D28" s="24" t="s">
        <v>5556</v>
      </c>
      <c r="E28" s="8" t="str">
        <f t="shared" si="2"/>
        <v/>
      </c>
      <c r="F28" s="1" t="s">
        <v>5</v>
      </c>
      <c r="G28" s="1" t="s">
        <v>5</v>
      </c>
      <c r="H28" s="94" t="s">
        <v>5401</v>
      </c>
    </row>
    <row r="29" spans="1:8" ht="25.5" customHeight="1" x14ac:dyDescent="0.3">
      <c r="A29" s="6"/>
      <c r="B29" s="11" t="s">
        <v>5550</v>
      </c>
      <c r="C29" s="24" t="s">
        <v>5556</v>
      </c>
      <c r="D29" s="24" t="s">
        <v>5556</v>
      </c>
      <c r="E29" s="8" t="str">
        <f t="shared" si="2"/>
        <v/>
      </c>
      <c r="F29" s="1" t="s">
        <v>5</v>
      </c>
      <c r="G29" s="1" t="s">
        <v>5</v>
      </c>
      <c r="H29" s="94" t="s">
        <v>5401</v>
      </c>
    </row>
    <row r="30" spans="1:8" ht="25.5" customHeight="1" x14ac:dyDescent="0.3">
      <c r="A30" s="6"/>
      <c r="B30" s="11" t="s">
        <v>5554</v>
      </c>
      <c r="C30" s="24" t="s">
        <v>5556</v>
      </c>
      <c r="D30" s="24" t="s">
        <v>5556</v>
      </c>
      <c r="E30" s="8" t="str">
        <f t="shared" si="2"/>
        <v/>
      </c>
      <c r="F30" s="1" t="s">
        <v>5</v>
      </c>
      <c r="G30" s="1" t="s">
        <v>5</v>
      </c>
      <c r="H30" s="94" t="s">
        <v>5401</v>
      </c>
    </row>
    <row r="31" spans="1:8" ht="15.75" customHeight="1" x14ac:dyDescent="0.3">
      <c r="A31" s="6"/>
      <c r="B31" s="187"/>
      <c r="C31" s="174"/>
      <c r="D31" s="174"/>
      <c r="E31" s="174" t="str">
        <f t="shared" ref="E31" si="5">IF(D31&lt;&gt;F31,"","X")</f>
        <v>X</v>
      </c>
      <c r="F31" s="174"/>
      <c r="G31" s="174"/>
      <c r="H31" s="188"/>
    </row>
    <row r="32" spans="1:8" ht="25.5" customHeight="1" x14ac:dyDescent="0.3">
      <c r="A32" s="50"/>
      <c r="B32" s="147" t="s">
        <v>5747</v>
      </c>
      <c r="C32" s="23"/>
      <c r="D32" s="23"/>
      <c r="E32" s="8" t="str">
        <f t="shared" si="2"/>
        <v>X</v>
      </c>
      <c r="F32" s="1"/>
      <c r="G32" s="1"/>
      <c r="H32" s="23"/>
    </row>
    <row r="33" spans="1:8" ht="25.5" customHeight="1" x14ac:dyDescent="0.3">
      <c r="A33" s="6"/>
      <c r="B33" s="14" t="s">
        <v>5558</v>
      </c>
      <c r="C33" s="24" t="s">
        <v>42</v>
      </c>
      <c r="D33" s="24" t="s">
        <v>42</v>
      </c>
      <c r="E33" s="8" t="str">
        <f t="shared" si="2"/>
        <v>X</v>
      </c>
      <c r="F33" s="1" t="s">
        <v>42</v>
      </c>
      <c r="G33" s="1" t="s">
        <v>42</v>
      </c>
      <c r="H33" s="94" t="s">
        <v>5401</v>
      </c>
    </row>
    <row r="34" spans="1:8" ht="25.5" customHeight="1" x14ac:dyDescent="0.3">
      <c r="A34" s="6"/>
      <c r="B34" s="11" t="s">
        <v>5559</v>
      </c>
      <c r="C34" s="202" t="s">
        <v>5560</v>
      </c>
      <c r="D34" s="202" t="s">
        <v>5560</v>
      </c>
      <c r="E34" s="8" t="str">
        <f t="shared" si="2"/>
        <v/>
      </c>
      <c r="F34" s="33"/>
      <c r="G34" s="33" t="s">
        <v>44</v>
      </c>
      <c r="H34" s="94" t="s">
        <v>5401</v>
      </c>
    </row>
    <row r="35" spans="1:8" ht="25.5" customHeight="1" x14ac:dyDescent="0.3">
      <c r="A35" s="6"/>
      <c r="B35" s="14" t="s">
        <v>5562</v>
      </c>
      <c r="C35" s="202" t="s">
        <v>5561</v>
      </c>
      <c r="D35" s="202" t="s">
        <v>5561</v>
      </c>
      <c r="E35" s="8" t="str">
        <f t="shared" ref="E35:E36" si="6">IF(D35&lt;&gt;F35,"","X")</f>
        <v/>
      </c>
      <c r="F35" s="33"/>
      <c r="G35" s="33" t="s">
        <v>44</v>
      </c>
      <c r="H35" s="94" t="s">
        <v>5401</v>
      </c>
    </row>
    <row r="36" spans="1:8" ht="15.75" customHeight="1" x14ac:dyDescent="0.3">
      <c r="A36" s="6"/>
      <c r="B36" s="187"/>
      <c r="C36" s="174"/>
      <c r="D36" s="174"/>
      <c r="E36" s="174" t="str">
        <f t="shared" si="6"/>
        <v>X</v>
      </c>
      <c r="F36" s="174"/>
      <c r="G36" s="174"/>
      <c r="H36" s="188"/>
    </row>
    <row r="37" spans="1:8" ht="25.5" customHeight="1" x14ac:dyDescent="0.3">
      <c r="A37" s="4"/>
      <c r="B37" s="5" t="s">
        <v>163</v>
      </c>
      <c r="C37" s="23"/>
      <c r="D37" s="23"/>
      <c r="E37" s="8" t="str">
        <f t="shared" si="2"/>
        <v>X</v>
      </c>
      <c r="F37" s="1"/>
      <c r="G37" s="1"/>
      <c r="H37" s="23"/>
    </row>
    <row r="38" spans="1:8" ht="25.5" customHeight="1" x14ac:dyDescent="0.3">
      <c r="A38" s="6"/>
      <c r="B38" s="13" t="s">
        <v>49</v>
      </c>
      <c r="C38" s="24" t="s">
        <v>5570</v>
      </c>
      <c r="D38" s="24" t="s">
        <v>5570</v>
      </c>
      <c r="E38" s="8" t="str">
        <f t="shared" si="2"/>
        <v/>
      </c>
      <c r="F38" s="1" t="s">
        <v>50</v>
      </c>
      <c r="G38" s="1" t="s">
        <v>50</v>
      </c>
      <c r="H38" s="94" t="s">
        <v>5401</v>
      </c>
    </row>
    <row r="39" spans="1:8" ht="25.5" customHeight="1" x14ac:dyDescent="0.3">
      <c r="A39" s="6"/>
      <c r="B39" s="11" t="s">
        <v>5722</v>
      </c>
      <c r="C39" s="24" t="s">
        <v>5563</v>
      </c>
      <c r="D39" s="24" t="s">
        <v>5563</v>
      </c>
      <c r="E39" s="8" t="str">
        <f t="shared" si="2"/>
        <v/>
      </c>
      <c r="F39" s="1" t="s">
        <v>53</v>
      </c>
      <c r="G39" s="1" t="s">
        <v>53</v>
      </c>
      <c r="H39" s="94" t="s">
        <v>5401</v>
      </c>
    </row>
    <row r="40" spans="1:8" ht="25.5" customHeight="1" x14ac:dyDescent="0.3">
      <c r="A40" s="6"/>
      <c r="B40" s="11" t="s">
        <v>5723</v>
      </c>
      <c r="C40" s="24" t="s">
        <v>5564</v>
      </c>
      <c r="D40" s="24" t="s">
        <v>5564</v>
      </c>
      <c r="E40" s="8" t="str">
        <f t="shared" si="2"/>
        <v/>
      </c>
      <c r="F40" s="1" t="s">
        <v>53</v>
      </c>
      <c r="G40" s="1" t="s">
        <v>53</v>
      </c>
      <c r="H40" s="94" t="s">
        <v>5401</v>
      </c>
    </row>
    <row r="41" spans="1:8" ht="25.5" customHeight="1" x14ac:dyDescent="0.3">
      <c r="A41" s="6"/>
      <c r="B41" s="11" t="s">
        <v>5724</v>
      </c>
      <c r="C41" s="24" t="s">
        <v>5565</v>
      </c>
      <c r="D41" s="24" t="s">
        <v>5565</v>
      </c>
      <c r="E41" s="8" t="str">
        <f t="shared" si="2"/>
        <v/>
      </c>
      <c r="F41" s="1" t="s">
        <v>57</v>
      </c>
      <c r="G41" s="1" t="s">
        <v>57</v>
      </c>
      <c r="H41" s="94" t="s">
        <v>5401</v>
      </c>
    </row>
    <row r="42" spans="1:8" ht="25.5" customHeight="1" x14ac:dyDescent="0.3">
      <c r="A42" s="6"/>
      <c r="B42" s="11" t="s">
        <v>5725</v>
      </c>
      <c r="C42" s="24">
        <v>3269</v>
      </c>
      <c r="D42" s="24">
        <v>3269</v>
      </c>
      <c r="E42" s="8" t="str">
        <f t="shared" si="2"/>
        <v/>
      </c>
      <c r="F42" s="1">
        <v>389</v>
      </c>
      <c r="G42" s="1">
        <v>389</v>
      </c>
      <c r="H42" s="94" t="s">
        <v>5401</v>
      </c>
    </row>
    <row r="43" spans="1:8" ht="25.5" customHeight="1" x14ac:dyDescent="0.3">
      <c r="A43" s="6"/>
      <c r="B43" s="11" t="s">
        <v>61</v>
      </c>
      <c r="C43" s="24" t="s">
        <v>5566</v>
      </c>
      <c r="D43" s="24" t="s">
        <v>5566</v>
      </c>
      <c r="E43" s="8" t="str">
        <f t="shared" si="2"/>
        <v/>
      </c>
      <c r="F43" s="1" t="s">
        <v>5</v>
      </c>
      <c r="G43" s="1" t="s">
        <v>5</v>
      </c>
      <c r="H43" s="94" t="s">
        <v>5401</v>
      </c>
    </row>
    <row r="44" spans="1:8" ht="25.5" customHeight="1" x14ac:dyDescent="0.3">
      <c r="A44" s="6"/>
      <c r="B44" s="11" t="s">
        <v>5726</v>
      </c>
      <c r="C44" s="24" t="s">
        <v>5647</v>
      </c>
      <c r="D44" s="24" t="s">
        <v>5647</v>
      </c>
      <c r="E44" s="8" t="str">
        <f t="shared" si="2"/>
        <v/>
      </c>
      <c r="F44" s="1" t="s">
        <v>5</v>
      </c>
      <c r="G44" s="1" t="s">
        <v>5</v>
      </c>
      <c r="H44" s="94" t="s">
        <v>5401</v>
      </c>
    </row>
    <row r="45" spans="1:8" ht="25.5" customHeight="1" x14ac:dyDescent="0.3">
      <c r="A45" s="6"/>
      <c r="B45" s="11" t="s">
        <v>5727</v>
      </c>
      <c r="C45" s="24" t="s">
        <v>5568</v>
      </c>
      <c r="D45" s="24" t="s">
        <v>5568</v>
      </c>
      <c r="E45" s="8" t="str">
        <f t="shared" si="2"/>
        <v/>
      </c>
      <c r="F45" s="1" t="s">
        <v>65</v>
      </c>
      <c r="G45" s="1" t="s">
        <v>65</v>
      </c>
      <c r="H45" s="94" t="s">
        <v>5401</v>
      </c>
    </row>
    <row r="46" spans="1:8" ht="25.5" customHeight="1" x14ac:dyDescent="0.3">
      <c r="A46" s="6"/>
      <c r="B46" s="11" t="s">
        <v>5728</v>
      </c>
      <c r="C46" s="202" t="s">
        <v>5676</v>
      </c>
      <c r="D46" s="202" t="s">
        <v>5676</v>
      </c>
      <c r="E46" s="8" t="str">
        <f t="shared" si="2"/>
        <v/>
      </c>
      <c r="F46" s="1" t="s">
        <v>68</v>
      </c>
      <c r="G46" s="1" t="s">
        <v>68</v>
      </c>
      <c r="H46" s="94" t="s">
        <v>5401</v>
      </c>
    </row>
    <row r="47" spans="1:8" ht="25.5" customHeight="1" x14ac:dyDescent="0.3">
      <c r="A47" s="6"/>
      <c r="B47" s="11" t="s">
        <v>5729</v>
      </c>
      <c r="C47" s="24" t="s">
        <v>5569</v>
      </c>
      <c r="D47" s="24" t="s">
        <v>5569</v>
      </c>
      <c r="E47" s="8" t="str">
        <f t="shared" si="2"/>
        <v/>
      </c>
      <c r="F47" s="1" t="s">
        <v>70</v>
      </c>
      <c r="G47" s="1" t="s">
        <v>70</v>
      </c>
      <c r="H47" s="94" t="s">
        <v>5401</v>
      </c>
    </row>
    <row r="48" spans="1:8" ht="15.75" customHeight="1" x14ac:dyDescent="0.3">
      <c r="A48" s="6"/>
      <c r="B48" s="187"/>
      <c r="C48" s="174"/>
      <c r="D48" s="174"/>
      <c r="E48" s="174" t="str">
        <f t="shared" si="2"/>
        <v>X</v>
      </c>
      <c r="F48" s="174"/>
      <c r="G48" s="174"/>
      <c r="H48" s="188"/>
    </row>
    <row r="49" spans="1:8" ht="25.5" customHeight="1" x14ac:dyDescent="0.3">
      <c r="A49" s="4"/>
      <c r="B49" s="5" t="s">
        <v>5572</v>
      </c>
      <c r="C49" s="23"/>
      <c r="D49" s="23"/>
      <c r="E49" s="8" t="str">
        <f t="shared" si="2"/>
        <v>X</v>
      </c>
      <c r="F49" s="1"/>
      <c r="G49" s="1"/>
      <c r="H49" s="23"/>
    </row>
    <row r="50" spans="1:8" ht="25.5" customHeight="1" x14ac:dyDescent="0.3">
      <c r="A50" s="6"/>
      <c r="B50" s="7" t="s">
        <v>5588</v>
      </c>
      <c r="C50" s="24" t="s">
        <v>5589</v>
      </c>
      <c r="D50" s="24" t="s">
        <v>5589</v>
      </c>
      <c r="E50" s="8" t="str">
        <f t="shared" si="2"/>
        <v/>
      </c>
      <c r="F50" s="1" t="s">
        <v>5</v>
      </c>
      <c r="G50" s="1" t="s">
        <v>5</v>
      </c>
      <c r="H50" s="94" t="s">
        <v>5401</v>
      </c>
    </row>
    <row r="51" spans="1:8" ht="25.5" customHeight="1" x14ac:dyDescent="0.3">
      <c r="A51" s="6"/>
      <c r="B51" s="7" t="s">
        <v>5573</v>
      </c>
      <c r="C51" s="24" t="s">
        <v>5556</v>
      </c>
      <c r="D51" s="24" t="s">
        <v>5556</v>
      </c>
      <c r="E51" s="8" t="str">
        <f t="shared" si="2"/>
        <v/>
      </c>
      <c r="F51" s="1" t="s">
        <v>2263</v>
      </c>
      <c r="G51" s="1" t="s">
        <v>2263</v>
      </c>
      <c r="H51" s="94" t="s">
        <v>5401</v>
      </c>
    </row>
    <row r="52" spans="1:8" ht="25.5" customHeight="1" x14ac:dyDescent="0.3">
      <c r="A52" s="6"/>
      <c r="B52" s="7" t="s">
        <v>5574</v>
      </c>
      <c r="C52" s="24" t="s">
        <v>5577</v>
      </c>
      <c r="D52" s="24" t="s">
        <v>5577</v>
      </c>
      <c r="E52" s="8" t="str">
        <f t="shared" si="2"/>
        <v/>
      </c>
      <c r="F52" s="1" t="s">
        <v>10</v>
      </c>
      <c r="G52" s="1" t="s">
        <v>10</v>
      </c>
      <c r="H52" s="94" t="s">
        <v>5401</v>
      </c>
    </row>
    <row r="53" spans="1:8" ht="25.5" customHeight="1" x14ac:dyDescent="0.3">
      <c r="A53" s="6"/>
      <c r="B53" s="7" t="s">
        <v>5575</v>
      </c>
      <c r="C53" s="24" t="s">
        <v>5556</v>
      </c>
      <c r="D53" s="24" t="s">
        <v>5556</v>
      </c>
      <c r="E53" s="8" t="str">
        <f t="shared" ref="E53" si="7">IF(D53&lt;&gt;F53,"","X")</f>
        <v/>
      </c>
      <c r="F53" s="1" t="s">
        <v>10</v>
      </c>
      <c r="G53" s="1" t="s">
        <v>10</v>
      </c>
      <c r="H53" s="94" t="s">
        <v>5401</v>
      </c>
    </row>
    <row r="54" spans="1:8" ht="25.5" customHeight="1" x14ac:dyDescent="0.3">
      <c r="A54" s="6"/>
      <c r="B54" s="7" t="s">
        <v>5576</v>
      </c>
      <c r="C54" s="24" t="s">
        <v>5578</v>
      </c>
      <c r="D54" s="24" t="s">
        <v>5578</v>
      </c>
      <c r="E54" s="8" t="str">
        <f t="shared" si="2"/>
        <v/>
      </c>
      <c r="F54" s="1" t="s">
        <v>3257</v>
      </c>
      <c r="G54" s="1" t="s">
        <v>3257</v>
      </c>
      <c r="H54" s="94" t="s">
        <v>5401</v>
      </c>
    </row>
    <row r="55" spans="1:8" ht="15.75" customHeight="1" x14ac:dyDescent="0.3">
      <c r="A55" s="6"/>
      <c r="B55" s="187"/>
      <c r="C55" s="174"/>
      <c r="D55" s="174"/>
      <c r="E55" s="174" t="str">
        <f t="shared" ref="E55" si="8">IF(D55&lt;&gt;F55,"","X")</f>
        <v>X</v>
      </c>
      <c r="F55" s="174"/>
      <c r="G55" s="174"/>
      <c r="H55" s="188"/>
    </row>
    <row r="56" spans="1:8" ht="25.5" customHeight="1" x14ac:dyDescent="0.3">
      <c r="A56" s="4"/>
      <c r="B56" s="151" t="s">
        <v>5596</v>
      </c>
      <c r="C56" s="23"/>
      <c r="D56" s="23"/>
      <c r="E56" s="8" t="str">
        <f t="shared" ref="E56:E94" si="9">IF(D56&lt;&gt;F56,"","X")</f>
        <v>X</v>
      </c>
      <c r="F56" s="1"/>
      <c r="G56" s="1"/>
      <c r="H56" s="23"/>
    </row>
    <row r="57" spans="1:8" ht="38.25" customHeight="1" x14ac:dyDescent="0.3">
      <c r="A57" s="6"/>
      <c r="B57" s="11" t="s">
        <v>5748</v>
      </c>
      <c r="C57" s="175" t="s">
        <v>5800</v>
      </c>
      <c r="D57" s="175" t="s">
        <v>5800</v>
      </c>
      <c r="E57" s="8" t="str">
        <f t="shared" si="9"/>
        <v/>
      </c>
      <c r="F57" s="1" t="s">
        <v>99</v>
      </c>
      <c r="G57" s="1" t="s">
        <v>99</v>
      </c>
      <c r="H57" s="94" t="s">
        <v>5401</v>
      </c>
    </row>
    <row r="58" spans="1:8" ht="25.5" customHeight="1" x14ac:dyDescent="0.3">
      <c r="A58" s="6"/>
      <c r="B58" s="7" t="s">
        <v>5597</v>
      </c>
      <c r="C58" s="24" t="s">
        <v>5556</v>
      </c>
      <c r="D58" s="24" t="s">
        <v>5556</v>
      </c>
      <c r="E58" s="8" t="str">
        <f t="shared" si="9"/>
        <v/>
      </c>
      <c r="F58" s="1" t="s">
        <v>99</v>
      </c>
      <c r="G58" s="1" t="s">
        <v>99</v>
      </c>
      <c r="H58" s="94" t="s">
        <v>5401</v>
      </c>
    </row>
    <row r="59" spans="1:8" ht="25.5" customHeight="1" x14ac:dyDescent="0.3">
      <c r="A59" s="182"/>
      <c r="B59" s="7" t="s">
        <v>5789</v>
      </c>
      <c r="C59" s="175" t="s">
        <v>5811</v>
      </c>
      <c r="D59" s="175" t="s">
        <v>5811</v>
      </c>
      <c r="E59" s="8"/>
      <c r="F59" s="1"/>
      <c r="G59" s="1"/>
      <c r="H59" s="94" t="s">
        <v>5401</v>
      </c>
    </row>
    <row r="60" spans="1:8" ht="25.5" customHeight="1" x14ac:dyDescent="0.3">
      <c r="A60" s="182"/>
      <c r="B60" s="7" t="s">
        <v>5790</v>
      </c>
      <c r="C60" s="175" t="s">
        <v>5791</v>
      </c>
      <c r="D60" s="175" t="s">
        <v>5791</v>
      </c>
      <c r="E60" s="8"/>
      <c r="F60" s="1"/>
      <c r="G60" s="1"/>
      <c r="H60" s="94" t="s">
        <v>5401</v>
      </c>
    </row>
    <row r="61" spans="1:8" ht="25.5" customHeight="1" x14ac:dyDescent="0.3">
      <c r="A61" s="6"/>
      <c r="B61" s="7" t="s">
        <v>5797</v>
      </c>
      <c r="C61" s="24" t="s">
        <v>5556</v>
      </c>
      <c r="D61" s="24" t="s">
        <v>5556</v>
      </c>
      <c r="E61" s="8" t="str">
        <f t="shared" ref="E61:E64" si="10">IF(D61&lt;&gt;F61,"","X")</f>
        <v/>
      </c>
      <c r="F61" s="1" t="s">
        <v>99</v>
      </c>
      <c r="G61" s="1" t="s">
        <v>99</v>
      </c>
      <c r="H61" s="94" t="s">
        <v>5401</v>
      </c>
    </row>
    <row r="62" spans="1:8" ht="25.5" customHeight="1" x14ac:dyDescent="0.3">
      <c r="A62" s="6"/>
      <c r="B62" s="7" t="s">
        <v>5788</v>
      </c>
      <c r="C62" s="24" t="s">
        <v>5787</v>
      </c>
      <c r="D62" s="24" t="s">
        <v>5787</v>
      </c>
      <c r="E62" s="8" t="str">
        <f t="shared" si="10"/>
        <v/>
      </c>
      <c r="F62" s="1" t="s">
        <v>99</v>
      </c>
      <c r="G62" s="1" t="s">
        <v>99</v>
      </c>
      <c r="H62" s="94" t="s">
        <v>5401</v>
      </c>
    </row>
    <row r="63" spans="1:8" ht="25.5" customHeight="1" x14ac:dyDescent="0.3">
      <c r="A63" s="6"/>
      <c r="B63" s="7" t="s">
        <v>80</v>
      </c>
      <c r="C63" s="24" t="s">
        <v>5600</v>
      </c>
      <c r="D63" s="24" t="s">
        <v>5600</v>
      </c>
      <c r="E63" s="8" t="str">
        <f t="shared" si="10"/>
        <v/>
      </c>
      <c r="F63" s="1" t="s">
        <v>99</v>
      </c>
      <c r="G63" s="1" t="s">
        <v>99</v>
      </c>
      <c r="H63" s="94" t="s">
        <v>5401</v>
      </c>
    </row>
    <row r="64" spans="1:8" ht="15.75" customHeight="1" x14ac:dyDescent="0.3">
      <c r="A64" s="6"/>
      <c r="B64" s="187"/>
      <c r="C64" s="174"/>
      <c r="D64" s="174"/>
      <c r="E64" s="174" t="str">
        <f t="shared" si="10"/>
        <v>X</v>
      </c>
      <c r="F64" s="174"/>
      <c r="G64" s="174"/>
      <c r="H64" s="188"/>
    </row>
    <row r="65" spans="1:8" ht="25.5" customHeight="1" x14ac:dyDescent="0.3">
      <c r="A65" s="4"/>
      <c r="B65" s="147" t="s">
        <v>5749</v>
      </c>
      <c r="C65" s="23"/>
      <c r="D65" s="23"/>
      <c r="E65" s="8" t="str">
        <f t="shared" si="9"/>
        <v>X</v>
      </c>
      <c r="F65" s="1"/>
      <c r="G65" s="1"/>
      <c r="H65" s="23"/>
    </row>
    <row r="66" spans="1:8" ht="25.5" customHeight="1" x14ac:dyDescent="0.3">
      <c r="A66" s="6"/>
      <c r="B66" s="11" t="s">
        <v>5347</v>
      </c>
      <c r="C66" s="24" t="s">
        <v>5594</v>
      </c>
      <c r="D66" s="24" t="s">
        <v>5594</v>
      </c>
      <c r="E66" s="8" t="str">
        <f t="shared" si="9"/>
        <v/>
      </c>
      <c r="F66" s="1" t="s">
        <v>42</v>
      </c>
      <c r="G66" s="1" t="s">
        <v>42</v>
      </c>
      <c r="H66" s="94" t="s">
        <v>5401</v>
      </c>
    </row>
    <row r="67" spans="1:8" ht="25.5" customHeight="1" x14ac:dyDescent="0.3">
      <c r="A67" s="6"/>
      <c r="B67" s="11" t="s">
        <v>5593</v>
      </c>
      <c r="C67" s="24" t="s">
        <v>5595</v>
      </c>
      <c r="D67" s="24" t="s">
        <v>5595</v>
      </c>
      <c r="E67" s="8" t="str">
        <f t="shared" si="9"/>
        <v/>
      </c>
      <c r="F67" s="1" t="s">
        <v>102</v>
      </c>
      <c r="G67" s="1" t="s">
        <v>102</v>
      </c>
      <c r="H67" s="94" t="s">
        <v>5401</v>
      </c>
    </row>
    <row r="68" spans="1:8" ht="25.5" customHeight="1" x14ac:dyDescent="0.3">
      <c r="A68" s="6"/>
      <c r="B68" s="11" t="s">
        <v>78</v>
      </c>
      <c r="C68" s="24" t="s">
        <v>5590</v>
      </c>
      <c r="D68" s="24" t="s">
        <v>5590</v>
      </c>
      <c r="E68" s="8" t="str">
        <f t="shared" ref="E68:E70" si="11">IF(D68&lt;&gt;F68,"","X")</f>
        <v/>
      </c>
      <c r="F68" s="1" t="s">
        <v>42</v>
      </c>
      <c r="G68" s="1" t="s">
        <v>42</v>
      </c>
      <c r="H68" s="94" t="s">
        <v>5401</v>
      </c>
    </row>
    <row r="69" spans="1:8" ht="25.5" customHeight="1" x14ac:dyDescent="0.3">
      <c r="A69" s="6"/>
      <c r="B69" s="11" t="s">
        <v>5592</v>
      </c>
      <c r="C69" s="24" t="s">
        <v>5591</v>
      </c>
      <c r="D69" s="24" t="s">
        <v>5591</v>
      </c>
      <c r="E69" s="8" t="str">
        <f t="shared" si="11"/>
        <v/>
      </c>
      <c r="F69" s="1" t="s">
        <v>102</v>
      </c>
      <c r="G69" s="1" t="s">
        <v>102</v>
      </c>
      <c r="H69" s="94" t="s">
        <v>5401</v>
      </c>
    </row>
    <row r="70" spans="1:8" ht="15.75" customHeight="1" x14ac:dyDescent="0.3">
      <c r="A70" s="6"/>
      <c r="B70" s="187"/>
      <c r="C70" s="174"/>
      <c r="D70" s="174"/>
      <c r="E70" s="174" t="str">
        <f t="shared" si="11"/>
        <v>X</v>
      </c>
      <c r="F70" s="174"/>
      <c r="G70" s="174"/>
      <c r="H70" s="188"/>
    </row>
    <row r="71" spans="1:8" ht="25.5" customHeight="1" x14ac:dyDescent="0.3">
      <c r="A71" s="4"/>
      <c r="B71" s="152" t="s">
        <v>5601</v>
      </c>
      <c r="C71" s="23"/>
      <c r="D71" s="23"/>
      <c r="E71" s="8" t="str">
        <f t="shared" si="9"/>
        <v>X</v>
      </c>
      <c r="F71" s="1"/>
      <c r="G71" s="1"/>
      <c r="H71" s="23"/>
    </row>
    <row r="72" spans="1:8" ht="25.5" customHeight="1" x14ac:dyDescent="0.3">
      <c r="A72" s="6"/>
      <c r="B72" s="7" t="s">
        <v>5602</v>
      </c>
      <c r="C72" s="24" t="s">
        <v>5617</v>
      </c>
      <c r="D72" s="24" t="s">
        <v>5617</v>
      </c>
      <c r="E72" s="8" t="str">
        <f t="shared" si="9"/>
        <v/>
      </c>
      <c r="F72" s="1" t="s">
        <v>106</v>
      </c>
      <c r="G72" s="1" t="s">
        <v>106</v>
      </c>
      <c r="H72" s="94" t="s">
        <v>5401</v>
      </c>
    </row>
    <row r="73" spans="1:8" ht="25.5" customHeight="1" x14ac:dyDescent="0.3">
      <c r="A73" s="6"/>
      <c r="B73" s="7" t="s">
        <v>5603</v>
      </c>
      <c r="C73" s="24" t="s">
        <v>5618</v>
      </c>
      <c r="D73" s="24" t="s">
        <v>5618</v>
      </c>
      <c r="E73" s="8" t="str">
        <f t="shared" si="9"/>
        <v/>
      </c>
      <c r="F73" s="1" t="s">
        <v>106</v>
      </c>
      <c r="G73" s="1" t="s">
        <v>106</v>
      </c>
      <c r="H73" s="94" t="s">
        <v>5401</v>
      </c>
    </row>
    <row r="74" spans="1:8" ht="25.5" customHeight="1" x14ac:dyDescent="0.3">
      <c r="A74" s="6"/>
      <c r="B74" s="7" t="s">
        <v>5604</v>
      </c>
      <c r="C74" s="24" t="s">
        <v>5617</v>
      </c>
      <c r="D74" s="24" t="s">
        <v>5617</v>
      </c>
      <c r="E74" s="8" t="str">
        <f t="shared" si="9"/>
        <v/>
      </c>
      <c r="F74" s="1" t="s">
        <v>106</v>
      </c>
      <c r="G74" s="1" t="s">
        <v>106</v>
      </c>
      <c r="H74" s="94" t="s">
        <v>5401</v>
      </c>
    </row>
    <row r="75" spans="1:8" ht="25.5" customHeight="1" x14ac:dyDescent="0.3">
      <c r="A75" s="6"/>
      <c r="B75" s="7" t="s">
        <v>5605</v>
      </c>
      <c r="C75" s="24" t="s">
        <v>5617</v>
      </c>
      <c r="D75" s="24" t="s">
        <v>5617</v>
      </c>
      <c r="E75" s="8" t="str">
        <f t="shared" si="9"/>
        <v/>
      </c>
      <c r="F75" s="1" t="s">
        <v>99</v>
      </c>
      <c r="G75" s="1" t="s">
        <v>99</v>
      </c>
      <c r="H75" s="94" t="s">
        <v>5401</v>
      </c>
    </row>
    <row r="76" spans="1:8" ht="25.5" customHeight="1" x14ac:dyDescent="0.3">
      <c r="A76" s="6"/>
      <c r="B76" s="7" t="s">
        <v>5606</v>
      </c>
      <c r="C76" s="24" t="s">
        <v>5617</v>
      </c>
      <c r="D76" s="24" t="s">
        <v>5617</v>
      </c>
      <c r="E76" s="8" t="str">
        <f t="shared" si="9"/>
        <v/>
      </c>
      <c r="F76" s="1" t="s">
        <v>99</v>
      </c>
      <c r="G76" s="1" t="s">
        <v>99</v>
      </c>
      <c r="H76" s="94" t="s">
        <v>5401</v>
      </c>
    </row>
    <row r="77" spans="1:8" ht="25.5" customHeight="1" x14ac:dyDescent="0.3">
      <c r="A77" s="6"/>
      <c r="B77" s="7" t="s">
        <v>5607</v>
      </c>
      <c r="C77" s="24" t="s">
        <v>5617</v>
      </c>
      <c r="D77" s="24" t="s">
        <v>5617</v>
      </c>
      <c r="E77" s="8" t="str">
        <f t="shared" si="9"/>
        <v/>
      </c>
      <c r="F77" s="1" t="s">
        <v>99</v>
      </c>
      <c r="G77" s="1" t="s">
        <v>99</v>
      </c>
      <c r="H77" s="94" t="s">
        <v>5401</v>
      </c>
    </row>
    <row r="78" spans="1:8" ht="25.5" customHeight="1" x14ac:dyDescent="0.3">
      <c r="A78" s="6"/>
      <c r="B78" s="7" t="s">
        <v>108</v>
      </c>
      <c r="C78" s="24" t="s">
        <v>5617</v>
      </c>
      <c r="D78" s="24" t="s">
        <v>5617</v>
      </c>
      <c r="E78" s="8" t="str">
        <f t="shared" si="9"/>
        <v/>
      </c>
      <c r="F78" s="1" t="s">
        <v>99</v>
      </c>
      <c r="G78" s="1" t="s">
        <v>99</v>
      </c>
      <c r="H78" s="94" t="s">
        <v>5401</v>
      </c>
    </row>
    <row r="79" spans="1:8" ht="25.5" customHeight="1" x14ac:dyDescent="0.3">
      <c r="A79" s="6"/>
      <c r="B79" s="7" t="s">
        <v>5608</v>
      </c>
      <c r="C79" s="24" t="s">
        <v>5618</v>
      </c>
      <c r="D79" s="24" t="s">
        <v>5618</v>
      </c>
      <c r="E79" s="8" t="str">
        <f t="shared" si="9"/>
        <v/>
      </c>
      <c r="F79" s="1" t="s">
        <v>99</v>
      </c>
      <c r="G79" s="1" t="s">
        <v>99</v>
      </c>
      <c r="H79" s="94" t="s">
        <v>5401</v>
      </c>
    </row>
    <row r="80" spans="1:8" ht="25.5" customHeight="1" x14ac:dyDescent="0.3">
      <c r="A80" s="6"/>
      <c r="B80" s="7" t="s">
        <v>110</v>
      </c>
      <c r="C80" s="24" t="s">
        <v>5618</v>
      </c>
      <c r="D80" s="24" t="s">
        <v>5618</v>
      </c>
      <c r="E80" s="8" t="str">
        <f t="shared" si="9"/>
        <v/>
      </c>
      <c r="F80" s="1" t="s">
        <v>99</v>
      </c>
      <c r="G80" s="1" t="s">
        <v>99</v>
      </c>
      <c r="H80" s="94" t="s">
        <v>5401</v>
      </c>
    </row>
    <row r="81" spans="1:8" ht="25.5" customHeight="1" x14ac:dyDescent="0.3">
      <c r="A81" s="6"/>
      <c r="B81" s="7" t="s">
        <v>5609</v>
      </c>
      <c r="C81" s="24" t="s">
        <v>5618</v>
      </c>
      <c r="D81" s="24" t="s">
        <v>5618</v>
      </c>
      <c r="E81" s="8" t="str">
        <f t="shared" si="9"/>
        <v/>
      </c>
      <c r="F81" s="1" t="s">
        <v>99</v>
      </c>
      <c r="G81" s="1" t="s">
        <v>99</v>
      </c>
      <c r="H81" s="94" t="s">
        <v>5401</v>
      </c>
    </row>
    <row r="82" spans="1:8" ht="25.5" customHeight="1" x14ac:dyDescent="0.3">
      <c r="A82" s="6"/>
      <c r="B82" s="7" t="s">
        <v>111</v>
      </c>
      <c r="C82" s="24" t="s">
        <v>5618</v>
      </c>
      <c r="D82" s="24" t="s">
        <v>5618</v>
      </c>
      <c r="E82" s="8" t="str">
        <f t="shared" si="9"/>
        <v/>
      </c>
      <c r="F82" s="1" t="s">
        <v>99</v>
      </c>
      <c r="G82" s="1" t="s">
        <v>99</v>
      </c>
      <c r="H82" s="94" t="s">
        <v>5401</v>
      </c>
    </row>
    <row r="83" spans="1:8" ht="25.5" customHeight="1" x14ac:dyDescent="0.3">
      <c r="A83" s="6"/>
      <c r="B83" s="7" t="s">
        <v>5610</v>
      </c>
      <c r="C83" s="24" t="s">
        <v>5618</v>
      </c>
      <c r="D83" s="24" t="s">
        <v>5618</v>
      </c>
      <c r="E83" s="8" t="str">
        <f t="shared" si="9"/>
        <v/>
      </c>
      <c r="F83" s="1" t="s">
        <v>99</v>
      </c>
      <c r="G83" s="1" t="s">
        <v>99</v>
      </c>
      <c r="H83" s="94" t="s">
        <v>5401</v>
      </c>
    </row>
    <row r="84" spans="1:8" ht="25.5" customHeight="1" x14ac:dyDescent="0.3">
      <c r="A84" s="6"/>
      <c r="B84" s="7" t="s">
        <v>5611</v>
      </c>
      <c r="C84" s="24" t="s">
        <v>5618</v>
      </c>
      <c r="D84" s="24" t="s">
        <v>5618</v>
      </c>
      <c r="E84" s="8" t="str">
        <f t="shared" si="9"/>
        <v/>
      </c>
      <c r="F84" s="1" t="s">
        <v>99</v>
      </c>
      <c r="G84" s="1" t="s">
        <v>99</v>
      </c>
      <c r="H84" s="94" t="s">
        <v>5401</v>
      </c>
    </row>
    <row r="85" spans="1:8" ht="25.5" customHeight="1" x14ac:dyDescent="0.3">
      <c r="A85" s="6"/>
      <c r="B85" s="7" t="s">
        <v>5612</v>
      </c>
      <c r="C85" s="24" t="s">
        <v>5618</v>
      </c>
      <c r="D85" s="24" t="s">
        <v>5618</v>
      </c>
      <c r="E85" s="8" t="str">
        <f t="shared" si="9"/>
        <v/>
      </c>
      <c r="F85" s="1" t="s">
        <v>99</v>
      </c>
      <c r="G85" s="1" t="s">
        <v>99</v>
      </c>
      <c r="H85" s="94" t="s">
        <v>5401</v>
      </c>
    </row>
    <row r="86" spans="1:8" ht="25.5" customHeight="1" x14ac:dyDescent="0.3">
      <c r="A86" s="6"/>
      <c r="B86" s="7" t="s">
        <v>5613</v>
      </c>
      <c r="C86" s="24" t="s">
        <v>5617</v>
      </c>
      <c r="D86" s="24" t="s">
        <v>5617</v>
      </c>
      <c r="E86" s="8" t="str">
        <f t="shared" si="9"/>
        <v/>
      </c>
      <c r="F86" s="1" t="s">
        <v>99</v>
      </c>
      <c r="G86" s="1" t="s">
        <v>99</v>
      </c>
      <c r="H86" s="94" t="s">
        <v>5401</v>
      </c>
    </row>
    <row r="87" spans="1:8" ht="25.5" customHeight="1" x14ac:dyDescent="0.3">
      <c r="A87" s="6"/>
      <c r="B87" s="7" t="s">
        <v>154</v>
      </c>
      <c r="C87" s="24" t="s">
        <v>5618</v>
      </c>
      <c r="D87" s="24" t="s">
        <v>5618</v>
      </c>
      <c r="E87" s="8" t="str">
        <f t="shared" si="9"/>
        <v/>
      </c>
      <c r="F87" s="1" t="s">
        <v>99</v>
      </c>
      <c r="G87" s="1" t="s">
        <v>99</v>
      </c>
      <c r="H87" s="94" t="s">
        <v>5401</v>
      </c>
    </row>
    <row r="88" spans="1:8" ht="25.5" customHeight="1" x14ac:dyDescent="0.3">
      <c r="A88" s="6"/>
      <c r="B88" s="7" t="s">
        <v>5614</v>
      </c>
      <c r="C88" s="24" t="s">
        <v>5617</v>
      </c>
      <c r="D88" s="24" t="s">
        <v>5617</v>
      </c>
      <c r="E88" s="8" t="str">
        <f t="shared" si="9"/>
        <v/>
      </c>
      <c r="F88" s="1" t="s">
        <v>99</v>
      </c>
      <c r="G88" s="1" t="s">
        <v>116</v>
      </c>
      <c r="H88" s="94" t="s">
        <v>5401</v>
      </c>
    </row>
    <row r="89" spans="1:8" ht="25.5" customHeight="1" x14ac:dyDescent="0.3">
      <c r="A89" s="6"/>
      <c r="B89" s="7" t="s">
        <v>112</v>
      </c>
      <c r="C89" s="24" t="s">
        <v>5617</v>
      </c>
      <c r="D89" s="24" t="s">
        <v>5617</v>
      </c>
      <c r="E89" s="8" t="str">
        <f t="shared" si="9"/>
        <v/>
      </c>
      <c r="F89" s="1" t="s">
        <v>100</v>
      </c>
      <c r="G89" s="1" t="s">
        <v>100</v>
      </c>
      <c r="H89" s="94" t="s">
        <v>5401</v>
      </c>
    </row>
    <row r="90" spans="1:8" ht="25.5" customHeight="1" x14ac:dyDescent="0.3">
      <c r="A90" s="6"/>
      <c r="B90" s="7" t="s">
        <v>113</v>
      </c>
      <c r="C90" s="24" t="s">
        <v>5617</v>
      </c>
      <c r="D90" s="24" t="s">
        <v>5617</v>
      </c>
      <c r="E90" s="8" t="str">
        <f t="shared" ref="E90:E91" si="12">IF(D90&lt;&gt;F90,"","X")</f>
        <v/>
      </c>
      <c r="F90" s="1" t="s">
        <v>100</v>
      </c>
      <c r="G90" s="1" t="s">
        <v>100</v>
      </c>
      <c r="H90" s="94" t="s">
        <v>5401</v>
      </c>
    </row>
    <row r="91" spans="1:8" ht="25.5" customHeight="1" x14ac:dyDescent="0.3">
      <c r="A91" s="6"/>
      <c r="B91" s="7" t="s">
        <v>5615</v>
      </c>
      <c r="C91" s="24" t="s">
        <v>5617</v>
      </c>
      <c r="D91" s="24" t="s">
        <v>5617</v>
      </c>
      <c r="E91" s="8" t="str">
        <f t="shared" si="12"/>
        <v/>
      </c>
      <c r="F91" s="1" t="s">
        <v>100</v>
      </c>
      <c r="G91" s="1" t="s">
        <v>100</v>
      </c>
      <c r="H91" s="94" t="s">
        <v>5401</v>
      </c>
    </row>
    <row r="92" spans="1:8" ht="25.5" customHeight="1" x14ac:dyDescent="0.3">
      <c r="A92" s="6"/>
      <c r="B92" s="7" t="s">
        <v>5616</v>
      </c>
      <c r="C92" s="24" t="s">
        <v>5617</v>
      </c>
      <c r="D92" s="24" t="s">
        <v>5617</v>
      </c>
      <c r="E92" s="8" t="str">
        <f t="shared" si="9"/>
        <v/>
      </c>
      <c r="F92" s="1" t="s">
        <v>99</v>
      </c>
      <c r="G92" s="1" t="s">
        <v>99</v>
      </c>
      <c r="H92" s="94" t="s">
        <v>5401</v>
      </c>
    </row>
    <row r="93" spans="1:8" ht="15.75" customHeight="1" x14ac:dyDescent="0.3">
      <c r="A93" s="6"/>
      <c r="B93" s="187"/>
      <c r="C93" s="174"/>
      <c r="D93" s="174"/>
      <c r="E93" s="174" t="str">
        <f t="shared" si="9"/>
        <v>X</v>
      </c>
      <c r="F93" s="174"/>
      <c r="G93" s="174"/>
      <c r="H93" s="188"/>
    </row>
    <row r="94" spans="1:8" ht="25.5" customHeight="1" x14ac:dyDescent="0.3">
      <c r="A94" s="46"/>
      <c r="B94" s="16" t="s">
        <v>81</v>
      </c>
      <c r="C94" s="23"/>
      <c r="D94" s="23"/>
      <c r="E94" s="8" t="str">
        <f t="shared" si="9"/>
        <v>X</v>
      </c>
      <c r="F94" s="1"/>
      <c r="G94" s="23"/>
      <c r="H94" s="23"/>
    </row>
    <row r="95" spans="1:8" ht="25.5" customHeight="1" x14ac:dyDescent="0.3">
      <c r="A95" s="153" t="s">
        <v>5508</v>
      </c>
      <c r="B95" s="14" t="s">
        <v>5653</v>
      </c>
      <c r="C95" s="165"/>
      <c r="D95" s="165"/>
      <c r="E95" s="166"/>
      <c r="F95" s="167"/>
      <c r="G95" s="167"/>
      <c r="H95" s="168"/>
    </row>
    <row r="96" spans="1:8" ht="25.5" customHeight="1" x14ac:dyDescent="0.3">
      <c r="A96" s="153" t="s">
        <v>5508</v>
      </c>
      <c r="B96" s="169" t="s">
        <v>5657</v>
      </c>
      <c r="C96" s="24" t="s">
        <v>5654</v>
      </c>
      <c r="D96" s="24" t="s">
        <v>5654</v>
      </c>
      <c r="E96" s="8"/>
      <c r="F96" s="1"/>
      <c r="G96" s="1"/>
      <c r="H96" s="94" t="s">
        <v>5401</v>
      </c>
    </row>
    <row r="97" spans="1:8" ht="25.5" customHeight="1" x14ac:dyDescent="0.3">
      <c r="A97" s="153"/>
      <c r="B97" s="169" t="s">
        <v>5661</v>
      </c>
      <c r="C97" s="24" t="s">
        <v>5654</v>
      </c>
      <c r="D97" s="24" t="s">
        <v>5654</v>
      </c>
      <c r="E97" s="8"/>
      <c r="F97" s="1"/>
      <c r="G97" s="1"/>
      <c r="H97" s="94" t="s">
        <v>5401</v>
      </c>
    </row>
    <row r="98" spans="1:8" ht="25.5" customHeight="1" x14ac:dyDescent="0.3">
      <c r="A98" s="153"/>
      <c r="B98" s="169" t="s">
        <v>5662</v>
      </c>
      <c r="C98" s="24" t="s">
        <v>5663</v>
      </c>
      <c r="D98" s="24" t="s">
        <v>5663</v>
      </c>
      <c r="E98" s="8"/>
      <c r="F98" s="1"/>
      <c r="G98" s="1"/>
      <c r="H98" s="94" t="s">
        <v>5401</v>
      </c>
    </row>
    <row r="99" spans="1:8" ht="25.5" customHeight="1" x14ac:dyDescent="0.3">
      <c r="A99" s="153" t="s">
        <v>5508</v>
      </c>
      <c r="B99" s="169" t="s">
        <v>5658</v>
      </c>
      <c r="C99" s="24" t="s">
        <v>5654</v>
      </c>
      <c r="D99" s="24" t="s">
        <v>5654</v>
      </c>
      <c r="E99" s="8"/>
      <c r="F99" s="1"/>
      <c r="G99" s="1"/>
      <c r="H99" s="94" t="s">
        <v>5401</v>
      </c>
    </row>
    <row r="100" spans="1:8" ht="25.5" customHeight="1" x14ac:dyDescent="0.3">
      <c r="A100" s="153" t="s">
        <v>5508</v>
      </c>
      <c r="B100" s="169" t="s">
        <v>5660</v>
      </c>
      <c r="C100" s="24" t="s">
        <v>5655</v>
      </c>
      <c r="D100" s="24" t="s">
        <v>5655</v>
      </c>
      <c r="E100" s="8"/>
      <c r="F100" s="1"/>
      <c r="G100" s="1"/>
      <c r="H100" s="94" t="s">
        <v>5401</v>
      </c>
    </row>
    <row r="101" spans="1:8" ht="15.75" customHeight="1" x14ac:dyDescent="0.3">
      <c r="A101" s="6"/>
      <c r="B101" s="187"/>
      <c r="C101" s="174"/>
      <c r="D101" s="174"/>
      <c r="E101" s="174" t="str">
        <f t="shared" ref="E101" si="13">IF(D101&lt;&gt;F101,"","X")</f>
        <v>X</v>
      </c>
      <c r="F101" s="174"/>
      <c r="G101" s="174"/>
      <c r="H101" s="188"/>
    </row>
    <row r="102" spans="1:8" ht="25.5" customHeight="1" x14ac:dyDescent="0.3">
      <c r="A102" s="46"/>
      <c r="B102" s="16" t="s">
        <v>5630</v>
      </c>
      <c r="C102" s="23"/>
      <c r="D102" s="23"/>
      <c r="F102" s="1"/>
      <c r="G102" s="23"/>
      <c r="H102" s="23"/>
    </row>
    <row r="103" spans="1:8" ht="37.5" customHeight="1" x14ac:dyDescent="0.3">
      <c r="A103" s="6"/>
      <c r="B103" s="14" t="s">
        <v>5692</v>
      </c>
      <c r="C103" s="175" t="s">
        <v>5750</v>
      </c>
      <c r="D103" s="175" t="s">
        <v>5750</v>
      </c>
      <c r="F103" s="1"/>
      <c r="G103" s="1"/>
      <c r="H103" s="94" t="s">
        <v>5401</v>
      </c>
    </row>
    <row r="104" spans="1:8" ht="25.5" customHeight="1" x14ac:dyDescent="0.3">
      <c r="A104" s="6"/>
      <c r="B104" s="14" t="s">
        <v>5699</v>
      </c>
      <c r="C104" s="24" t="s">
        <v>5624</v>
      </c>
      <c r="D104" s="24" t="s">
        <v>5624</v>
      </c>
      <c r="F104" s="1"/>
      <c r="G104" s="1"/>
      <c r="H104" s="94" t="s">
        <v>5401</v>
      </c>
    </row>
    <row r="105" spans="1:8" ht="25.5" customHeight="1" x14ac:dyDescent="0.3">
      <c r="A105" s="6"/>
      <c r="B105" s="14" t="s">
        <v>5623</v>
      </c>
      <c r="C105" s="24" t="s">
        <v>5624</v>
      </c>
      <c r="D105" s="24" t="s">
        <v>5624</v>
      </c>
      <c r="F105" s="1"/>
      <c r="G105" s="1"/>
      <c r="H105" s="94" t="s">
        <v>5401</v>
      </c>
    </row>
    <row r="106" spans="1:8" ht="25.5" customHeight="1" x14ac:dyDescent="0.3">
      <c r="A106" s="6"/>
      <c r="B106" s="14" t="s">
        <v>5644</v>
      </c>
      <c r="C106" s="24" t="s">
        <v>5645</v>
      </c>
      <c r="D106" s="24" t="s">
        <v>5645</v>
      </c>
      <c r="F106" s="1"/>
      <c r="G106" s="1"/>
      <c r="H106" s="94" t="s">
        <v>5401</v>
      </c>
    </row>
    <row r="107" spans="1:8" ht="15.75" customHeight="1" x14ac:dyDescent="0.3">
      <c r="A107" s="99"/>
      <c r="B107" s="99"/>
      <c r="C107" s="99"/>
      <c r="D107" s="99"/>
      <c r="E107" s="99"/>
      <c r="F107" s="99"/>
      <c r="G107" s="99"/>
      <c r="H107" s="99"/>
    </row>
    <row r="108" spans="1:8" ht="25.5" customHeight="1" x14ac:dyDescent="0.3">
      <c r="A108" s="37"/>
      <c r="B108" s="15" t="s">
        <v>5631</v>
      </c>
      <c r="C108" s="98"/>
      <c r="D108" s="98"/>
      <c r="G108" s="98"/>
      <c r="H108" s="98"/>
    </row>
    <row r="109" spans="1:8" ht="25.5" customHeight="1" x14ac:dyDescent="0.3">
      <c r="B109" s="38" t="s">
        <v>5625</v>
      </c>
      <c r="C109" s="99"/>
      <c r="D109" s="225"/>
      <c r="E109" s="225"/>
      <c r="F109" s="225"/>
      <c r="G109" s="225"/>
      <c r="H109" s="226"/>
    </row>
    <row r="110" spans="1:8" ht="25.5" customHeight="1" x14ac:dyDescent="0.3">
      <c r="A110" s="6"/>
      <c r="B110" s="38" t="s">
        <v>93</v>
      </c>
      <c r="C110" s="99"/>
      <c r="D110" s="225"/>
      <c r="E110" s="225"/>
      <c r="F110" s="225"/>
      <c r="G110" s="225"/>
      <c r="H110" s="226"/>
    </row>
    <row r="111" spans="1:8" ht="25.5" customHeight="1" x14ac:dyDescent="0.3">
      <c r="A111" s="6"/>
      <c r="B111" s="38" t="s">
        <v>94</v>
      </c>
      <c r="C111" s="99"/>
      <c r="D111" s="225"/>
      <c r="E111" s="225"/>
      <c r="F111" s="225"/>
      <c r="G111" s="225"/>
      <c r="H111" s="226"/>
    </row>
    <row r="112" spans="1:8" ht="25.5" customHeight="1" x14ac:dyDescent="0.3">
      <c r="A112" s="6"/>
      <c r="B112" s="38" t="s">
        <v>5626</v>
      </c>
      <c r="C112" s="99"/>
      <c r="D112" s="225"/>
      <c r="E112" s="225"/>
      <c r="F112" s="225"/>
      <c r="G112" s="225"/>
      <c r="H112" s="226"/>
    </row>
    <row r="113" spans="1:8" ht="25.5" customHeight="1" x14ac:dyDescent="0.3">
      <c r="A113" s="6"/>
      <c r="B113" s="38" t="s">
        <v>5627</v>
      </c>
      <c r="C113" s="99"/>
      <c r="D113" s="222"/>
      <c r="E113" s="222"/>
      <c r="F113" s="222"/>
      <c r="G113" s="222"/>
      <c r="H113" s="223"/>
    </row>
    <row r="114" spans="1:8" ht="15" customHeight="1" x14ac:dyDescent="0.3"/>
    <row r="115" spans="1:8" ht="15" customHeight="1" x14ac:dyDescent="0.3"/>
    <row r="116" spans="1:8" ht="15" customHeight="1" x14ac:dyDescent="0.3"/>
    <row r="117" spans="1:8" ht="15" customHeight="1" x14ac:dyDescent="0.3"/>
    <row r="118" spans="1:8" ht="15" customHeight="1" x14ac:dyDescent="0.3"/>
    <row r="119" spans="1:8" ht="15" customHeight="1" x14ac:dyDescent="0.3"/>
    <row r="120" spans="1:8" ht="15" customHeight="1" x14ac:dyDescent="0.3"/>
    <row r="121" spans="1:8" ht="15" customHeight="1" x14ac:dyDescent="0.3"/>
    <row r="122" spans="1:8" ht="15" customHeight="1" x14ac:dyDescent="0.3"/>
    <row r="123" spans="1:8" ht="15" customHeight="1" x14ac:dyDescent="0.3"/>
    <row r="124" spans="1:8" ht="15" customHeight="1" x14ac:dyDescent="0.3"/>
    <row r="125" spans="1:8" ht="15" customHeight="1" x14ac:dyDescent="0.3"/>
    <row r="126" spans="1:8" ht="15" customHeight="1" x14ac:dyDescent="0.3"/>
    <row r="127" spans="1:8" ht="15" customHeight="1" x14ac:dyDescent="0.3"/>
    <row r="128" spans="1: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sheetData>
  <protectedRanges>
    <protectedRange sqref="H109:H113 C109:D112" name="Bereich1_5"/>
    <protectedRange sqref="C105:D106" name="Bereich1_1"/>
    <protectedRange sqref="C104:D104" name="Bereich1_3_1"/>
    <protectedRange sqref="C103:D103" name="Bereich1"/>
  </protectedRanges>
  <mergeCells count="7">
    <mergeCell ref="B4:B5"/>
    <mergeCell ref="B2:H2"/>
    <mergeCell ref="D113:H113"/>
    <mergeCell ref="D109:H109"/>
    <mergeCell ref="D110:H110"/>
    <mergeCell ref="D111:H111"/>
    <mergeCell ref="D112:H112"/>
  </mergeCells>
  <conditionalFormatting sqref="C9:D9 C12:D13 C20:D21">
    <cfRule type="expression" dxfId="20" priority="97">
      <formula>$E9="X"</formula>
    </cfRule>
  </conditionalFormatting>
  <conditionalFormatting sqref="C16:D17">
    <cfRule type="expression" dxfId="19" priority="7">
      <formula>$E16="X"</formula>
    </cfRule>
  </conditionalFormatting>
  <conditionalFormatting sqref="C24:D24">
    <cfRule type="expression" dxfId="18" priority="1">
      <formula>$E24="X"</formula>
    </cfRule>
  </conditionalFormatting>
  <conditionalFormatting sqref="C27:D30">
    <cfRule type="expression" dxfId="17" priority="4">
      <formula>#REF!="X"</formula>
    </cfRule>
  </conditionalFormatting>
  <conditionalFormatting sqref="C33:D33 C50:D54 C62:D63 C66:D69 C95:D95 C104:D105">
    <cfRule type="expression" dxfId="16" priority="101">
      <formula>#REF!="X"</formula>
    </cfRule>
  </conditionalFormatting>
  <conditionalFormatting sqref="C34:D35">
    <cfRule type="expression" dxfId="15" priority="3">
      <formula>$D34="X"</formula>
    </cfRule>
  </conditionalFormatting>
  <conditionalFormatting sqref="C38:D45 C47:D47">
    <cfRule type="expression" dxfId="14" priority="89">
      <formula>#REF!="X"</formula>
    </cfRule>
  </conditionalFormatting>
  <conditionalFormatting sqref="C46:D46">
    <cfRule type="expression" dxfId="13" priority="12">
      <formula>$D46="X"</formula>
    </cfRule>
  </conditionalFormatting>
  <conditionalFormatting sqref="C57:D57">
    <cfRule type="expression" dxfId="12" priority="10">
      <formula>#REF!="X"</formula>
    </cfRule>
  </conditionalFormatting>
  <conditionalFormatting sqref="C58:D58">
    <cfRule type="expression" dxfId="11" priority="9">
      <formula>#REF!="X"</formula>
    </cfRule>
  </conditionalFormatting>
  <conditionalFormatting sqref="C59:D60">
    <cfRule type="expression" dxfId="10" priority="2">
      <formula>$K59="X"</formula>
    </cfRule>
  </conditionalFormatting>
  <conditionalFormatting sqref="C61:D61">
    <cfRule type="expression" dxfId="9" priority="11">
      <formula>#REF!="X"</formula>
    </cfRule>
  </conditionalFormatting>
  <conditionalFormatting sqref="C72:D92">
    <cfRule type="expression" dxfId="8" priority="6">
      <formula>$E72="X"</formula>
    </cfRule>
  </conditionalFormatting>
  <conditionalFormatting sqref="C96:D100">
    <cfRule type="expression" dxfId="7" priority="5">
      <formula>$E96="X"</formula>
    </cfRule>
  </conditionalFormatting>
  <conditionalFormatting sqref="C103:D103">
    <cfRule type="expression" dxfId="6" priority="17">
      <formula>$K103="X"</formula>
    </cfRule>
  </conditionalFormatting>
  <conditionalFormatting sqref="C106:D106">
    <cfRule type="expression" dxfId="5" priority="56">
      <formula>#REF!="X"</formula>
    </cfRule>
  </conditionalFormatting>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700-000000000000}">
          <x14:formula1>
            <xm:f>Werte!$AM$10:$AM$11</xm:f>
          </x14:formula1>
          <xm:sqref>H56 C56:D56 C75:D92</xm:sqref>
        </x14:dataValidation>
        <x14:dataValidation type="list" allowBlank="1" showInputMessage="1" showErrorMessage="1" xr:uid="{00000000-0002-0000-0700-000001000000}">
          <x14:formula1>
            <xm:f>Werte!$AM$13:$AM$14</xm:f>
          </x14:formula1>
          <xm:sqref>C12:D13 C27:D30</xm:sqref>
        </x14:dataValidation>
        <x14:dataValidation type="list" allowBlank="1" showInputMessage="1" showErrorMessage="1" xr:uid="{00000000-0002-0000-0700-000002000000}">
          <x14:formula1>
            <xm:f>Werte!$AM$19:$AM$20</xm:f>
          </x14:formula1>
          <xm:sqref>C72:D74</xm:sqref>
        </x14:dataValidation>
        <x14:dataValidation type="list" allowBlank="1" showInputMessage="1" showErrorMessage="1" xr:uid="{00000000-0002-0000-0700-000004000000}">
          <x14:formula1>
            <xm:f>Werte!$AO$22:$AO$27</xm:f>
          </x14:formula1>
          <xm:sqref>C20:D20</xm:sqref>
        </x14:dataValidation>
        <x14:dataValidation type="list" allowBlank="1" showInputMessage="1" showErrorMessage="1" xr:uid="{00000000-0002-0000-0700-000005000000}">
          <x14:formula1>
            <xm:f>Werte!$AN$16:$AN$17</xm:f>
          </x14:formula1>
          <xm:sqref>C16:D17</xm:sqref>
        </x14:dataValidation>
        <x14:dataValidation type="list" allowBlank="1" showInputMessage="1" showErrorMessage="1" xr:uid="{00000000-0002-0000-0700-000007000000}">
          <x14:formula1>
            <xm:f>Werte!$AN$20</xm:f>
          </x14:formula1>
          <xm:sqref>C9:D9</xm:sqref>
        </x14:dataValidation>
        <x14:dataValidation type="list" allowBlank="1" showInputMessage="1" showErrorMessage="1" xr:uid="{00000000-0002-0000-0700-00000B000000}">
          <x14:formula1>
            <xm:f>Werte!$W$26:$W$27</xm:f>
          </x14:formula1>
          <xm:sqref>C44:D44</xm:sqref>
        </x14:dataValidation>
        <x14:dataValidation type="list" allowBlank="1" showInputMessage="1" showErrorMessage="1" xr:uid="{00000000-0002-0000-0700-00000C000000}">
          <x14:formula1>
            <xm:f>Werte!$W$21:$W$22</xm:f>
          </x14:formula1>
          <xm:sqref>C38:D38</xm:sqref>
        </x14:dataValidation>
        <x14:dataValidation type="list" allowBlank="1" showInputMessage="1" showErrorMessage="1" xr:uid="{00000000-0002-0000-0700-00000D000000}">
          <x14:formula1>
            <xm:f>Werte!$U$13:$U$14</xm:f>
          </x14:formula1>
          <xm:sqref>C43:D43</xm:sqref>
        </x14:dataValidation>
        <x14:dataValidation type="list" allowBlank="1" showInputMessage="1" showErrorMessage="1" xr:uid="{00000000-0002-0000-0700-00000E000000}">
          <x14:formula1>
            <xm:f>Werte!$A$44:$A$45</xm:f>
          </x14:formula1>
          <xm:sqref>C53:D53 C50:D51</xm:sqref>
        </x14:dataValidation>
        <x14:dataValidation type="list" allowBlank="1" showInputMessage="1" showErrorMessage="1" xr:uid="{00000000-0002-0000-0700-00000F000000}">
          <x14:formula1>
            <xm:f>Werte!$E$4:$E$184</xm:f>
          </x14:formula1>
          <xm:sqref>C54:D54</xm:sqref>
        </x14:dataValidation>
        <x14:dataValidation type="list" allowBlank="1" showInputMessage="1" showErrorMessage="1" xr:uid="{00000000-0002-0000-0700-000010000000}">
          <x14:formula1>
            <xm:f>Werte!$E$4:$E$204</xm:f>
          </x14:formula1>
          <xm:sqref>C52:D52</xm:sqref>
        </x14:dataValidation>
        <x14:dataValidation type="list" allowBlank="1" showInputMessage="1" showErrorMessage="1" xr:uid="{00000000-0002-0000-0700-000011000000}">
          <x14:formula1>
            <xm:f>Werte!$A$80:$A$81</xm:f>
          </x14:formula1>
          <xm:sqref>C66:D67 C62:D63 C58:D58</xm:sqref>
        </x14:dataValidation>
        <x14:dataValidation type="list" allowBlank="1" showInputMessage="1" showErrorMessage="1" xr:uid="{00000000-0002-0000-0700-000012000000}">
          <x14:formula1>
            <xm:f>Werte!$A$83:$A$86</xm:f>
          </x14:formula1>
          <xm:sqref>C69:D69</xm:sqref>
        </x14:dataValidation>
        <x14:dataValidation type="list" allowBlank="1" showInputMessage="1" showErrorMessage="1" xr:uid="{00000000-0002-0000-0700-000014000000}">
          <x14:formula1>
            <xm:f>Werte!$BM$3:$BM$5</xm:f>
          </x14:formula1>
          <xm:sqref>C104:D104</xm:sqref>
        </x14:dataValidation>
        <x14:dataValidation type="list" allowBlank="1" showInputMessage="1" showErrorMessage="1" xr:uid="{00000000-0002-0000-0700-000015000000}">
          <x14:formula1>
            <xm:f>Werte!$BO$3:$BO$4</xm:f>
          </x14:formula1>
          <xm:sqref>C105:D106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48"/>
  <sheetViews>
    <sheetView showGridLines="0" workbookViewId="0">
      <selection activeCell="F41" sqref="F41"/>
    </sheetView>
  </sheetViews>
  <sheetFormatPr defaultColWidth="10.88671875" defaultRowHeight="14.4" x14ac:dyDescent="0.3"/>
  <cols>
    <col min="2" max="2" width="93.109375" customWidth="1"/>
    <col min="3" max="3" width="24.6640625" customWidth="1"/>
    <col min="4" max="4" width="3.33203125" hidden="1" customWidth="1"/>
    <col min="5" max="5" width="11.44140625" hidden="1" customWidth="1"/>
    <col min="6" max="6" width="6.44140625" customWidth="1"/>
  </cols>
  <sheetData>
    <row r="1" spans="1:27" ht="14.1" customHeight="1" x14ac:dyDescent="0.3">
      <c r="A1" s="48"/>
      <c r="C1" s="18"/>
      <c r="E1" s="1"/>
    </row>
    <row r="2" spans="1:27" ht="28.8" x14ac:dyDescent="0.55000000000000004">
      <c r="B2" s="217" t="e">
        <f>Auswahl!$I$3&amp;"  - "&amp;Auswahl!$F$3&amp;" - "&amp;TEXT(Auswahl!N3,"TT.MM.JJJJ")&amp;" - "&amp;"V"&amp;Auswahl!$N$2</f>
        <v>#REF!</v>
      </c>
      <c r="C2" s="217"/>
      <c r="D2" s="217"/>
      <c r="E2" s="217"/>
      <c r="F2" s="217"/>
      <c r="G2" s="101"/>
      <c r="H2" s="101"/>
      <c r="I2" s="101"/>
      <c r="J2" s="101"/>
      <c r="K2" s="101"/>
      <c r="L2" s="101"/>
      <c r="M2" s="101"/>
      <c r="N2" s="101"/>
      <c r="O2" s="101"/>
      <c r="P2" s="101"/>
      <c r="Q2" s="101"/>
      <c r="R2" s="101"/>
      <c r="S2" s="101"/>
      <c r="T2" s="101"/>
      <c r="U2" s="101"/>
      <c r="V2" s="101"/>
      <c r="W2" s="101"/>
      <c r="X2" s="101"/>
      <c r="Y2" s="101"/>
      <c r="Z2" s="101"/>
      <c r="AA2" s="101"/>
    </row>
    <row r="3" spans="1:27" ht="14.1" customHeight="1" x14ac:dyDescent="0.3">
      <c r="A3" s="2"/>
      <c r="C3" s="2"/>
      <c r="E3" s="1"/>
    </row>
    <row r="4" spans="1:27" ht="12.75" customHeight="1" x14ac:dyDescent="0.3">
      <c r="A4" s="3"/>
      <c r="B4" s="215" t="s">
        <v>5413</v>
      </c>
      <c r="C4" s="19" t="s">
        <v>250</v>
      </c>
      <c r="E4" s="1"/>
    </row>
    <row r="5" spans="1:27" ht="13.5" customHeight="1" thickBot="1" x14ac:dyDescent="0.35">
      <c r="A5" s="20"/>
      <c r="B5" s="215"/>
      <c r="C5" s="19" t="s">
        <v>249</v>
      </c>
      <c r="E5" s="1"/>
    </row>
    <row r="6" spans="1:27" ht="19.5" customHeight="1" x14ac:dyDescent="0.3">
      <c r="A6" s="10"/>
      <c r="B6" s="26" t="s">
        <v>161</v>
      </c>
      <c r="C6" s="26"/>
      <c r="D6" s="26"/>
      <c r="E6" s="26" t="s">
        <v>0</v>
      </c>
      <c r="F6" s="26"/>
    </row>
    <row r="7" spans="1:27" ht="14.1" customHeight="1" x14ac:dyDescent="0.3">
      <c r="A7" s="4"/>
      <c r="B7" s="5" t="s">
        <v>16</v>
      </c>
      <c r="C7" s="23"/>
      <c r="E7" s="1"/>
      <c r="F7" s="23"/>
    </row>
    <row r="8" spans="1:27" ht="14.1" customHeight="1" x14ac:dyDescent="0.3">
      <c r="A8" s="6"/>
      <c r="B8" s="11" t="s">
        <v>4256</v>
      </c>
      <c r="C8" s="24" t="s">
        <v>18</v>
      </c>
      <c r="D8" s="8" t="str">
        <f>IF(C8&lt;&gt;E8,"","X")</f>
        <v>X</v>
      </c>
      <c r="E8" s="1" t="s">
        <v>18</v>
      </c>
      <c r="F8" s="94" t="s">
        <v>5401</v>
      </c>
    </row>
    <row r="9" spans="1:27" ht="14.1" customHeight="1" x14ac:dyDescent="0.3">
      <c r="A9" s="6"/>
      <c r="B9" s="11" t="s">
        <v>19</v>
      </c>
      <c r="C9" s="24">
        <v>25</v>
      </c>
      <c r="D9" s="8" t="str">
        <f t="shared" ref="D9:D64" si="0">IF(C9&lt;&gt;E9,"","X")</f>
        <v>X</v>
      </c>
      <c r="E9" s="1">
        <v>25</v>
      </c>
      <c r="F9" s="94" t="s">
        <v>5401</v>
      </c>
    </row>
    <row r="10" spans="1:27" ht="14.1" customHeight="1" x14ac:dyDescent="0.3">
      <c r="A10" s="6"/>
      <c r="B10" s="11" t="s">
        <v>20</v>
      </c>
      <c r="C10" s="24" t="s">
        <v>116</v>
      </c>
      <c r="D10" s="8" t="str">
        <f t="shared" si="0"/>
        <v>X</v>
      </c>
      <c r="E10" s="1" t="s">
        <v>116</v>
      </c>
      <c r="F10" s="94" t="s">
        <v>5401</v>
      </c>
    </row>
    <row r="11" spans="1:27" ht="14.1" customHeight="1" x14ac:dyDescent="0.3">
      <c r="A11" s="6"/>
      <c r="B11" s="30" t="s">
        <v>21</v>
      </c>
      <c r="C11" s="24" t="s">
        <v>5</v>
      </c>
      <c r="D11" s="8" t="str">
        <f t="shared" si="0"/>
        <v>X</v>
      </c>
      <c r="E11" s="1" t="s">
        <v>5</v>
      </c>
      <c r="F11" s="94" t="s">
        <v>5401</v>
      </c>
    </row>
    <row r="12" spans="1:27" ht="14.1" customHeight="1" x14ac:dyDescent="0.3">
      <c r="A12" s="6"/>
      <c r="B12" s="11" t="s">
        <v>22</v>
      </c>
      <c r="C12" s="24" t="s">
        <v>23</v>
      </c>
      <c r="D12" s="8" t="str">
        <f t="shared" si="0"/>
        <v>X</v>
      </c>
      <c r="E12" s="1" t="s">
        <v>23</v>
      </c>
      <c r="F12" s="94" t="s">
        <v>5401</v>
      </c>
    </row>
    <row r="13" spans="1:27" ht="14.1" customHeight="1" x14ac:dyDescent="0.3">
      <c r="A13" s="6"/>
      <c r="B13" s="11" t="s">
        <v>24</v>
      </c>
      <c r="C13" s="24" t="s">
        <v>25</v>
      </c>
      <c r="D13" s="8" t="str">
        <f t="shared" si="0"/>
        <v>X</v>
      </c>
      <c r="E13" s="1" t="s">
        <v>25</v>
      </c>
      <c r="F13" s="94" t="s">
        <v>5401</v>
      </c>
    </row>
    <row r="14" spans="1:27" ht="14.1" customHeight="1" x14ac:dyDescent="0.3">
      <c r="A14" s="6"/>
      <c r="B14" s="6" t="s">
        <v>117</v>
      </c>
      <c r="C14" s="24" t="s">
        <v>116</v>
      </c>
      <c r="D14" s="8" t="str">
        <f t="shared" si="0"/>
        <v>X</v>
      </c>
      <c r="E14" s="1" t="s">
        <v>116</v>
      </c>
      <c r="F14" s="94" t="s">
        <v>5401</v>
      </c>
    </row>
    <row r="15" spans="1:27" ht="14.1" customHeight="1" x14ac:dyDescent="0.3">
      <c r="A15" s="4"/>
      <c r="B15" s="5" t="s">
        <v>28</v>
      </c>
      <c r="C15" s="23"/>
      <c r="D15" s="8" t="str">
        <f t="shared" si="0"/>
        <v>X</v>
      </c>
      <c r="E15" s="1"/>
      <c r="F15" s="23"/>
    </row>
    <row r="16" spans="1:27" ht="14.1" customHeight="1" x14ac:dyDescent="0.3">
      <c r="A16" s="6"/>
      <c r="B16" s="11" t="s">
        <v>31</v>
      </c>
      <c r="C16" s="24" t="s">
        <v>23</v>
      </c>
      <c r="D16" s="8" t="str">
        <f t="shared" si="0"/>
        <v>X</v>
      </c>
      <c r="E16" s="1" t="s">
        <v>23</v>
      </c>
      <c r="F16" s="94" t="s">
        <v>5401</v>
      </c>
    </row>
    <row r="17" spans="1:6" ht="14.1" customHeight="1" x14ac:dyDescent="0.3">
      <c r="A17" s="6"/>
      <c r="B17" s="11" t="s">
        <v>34</v>
      </c>
      <c r="C17" s="24" t="s">
        <v>25</v>
      </c>
      <c r="D17" s="8" t="str">
        <f t="shared" si="0"/>
        <v>X</v>
      </c>
      <c r="E17" s="1" t="s">
        <v>25</v>
      </c>
      <c r="F17" s="94" t="s">
        <v>5401</v>
      </c>
    </row>
    <row r="18" spans="1:6" ht="14.1" customHeight="1" x14ac:dyDescent="0.3">
      <c r="A18" s="6"/>
      <c r="B18" s="11" t="s">
        <v>119</v>
      </c>
      <c r="C18" s="24" t="s">
        <v>116</v>
      </c>
      <c r="D18" s="8" t="str">
        <f t="shared" si="0"/>
        <v>X</v>
      </c>
      <c r="E18" s="1" t="s">
        <v>116</v>
      </c>
      <c r="F18" s="94" t="s">
        <v>5401</v>
      </c>
    </row>
    <row r="19" spans="1:6" ht="14.1" customHeight="1" x14ac:dyDescent="0.3">
      <c r="A19" s="4"/>
      <c r="B19" s="5" t="s">
        <v>96</v>
      </c>
      <c r="C19" s="23"/>
      <c r="D19" s="8" t="str">
        <f t="shared" si="0"/>
        <v>X</v>
      </c>
      <c r="E19" s="1"/>
      <c r="F19" s="23"/>
    </row>
    <row r="20" spans="1:6" ht="14.1" customHeight="1" x14ac:dyDescent="0.3">
      <c r="A20" s="6"/>
      <c r="B20" s="11" t="s">
        <v>47</v>
      </c>
      <c r="C20" s="24" t="s">
        <v>5</v>
      </c>
      <c r="D20" s="8" t="str">
        <f t="shared" si="0"/>
        <v>X</v>
      </c>
      <c r="E20" s="1" t="s">
        <v>5</v>
      </c>
      <c r="F20" s="94" t="s">
        <v>5401</v>
      </c>
    </row>
    <row r="21" spans="1:6" ht="14.1" customHeight="1" x14ac:dyDescent="0.3">
      <c r="A21" s="6"/>
      <c r="B21" s="13" t="s">
        <v>49</v>
      </c>
      <c r="C21" s="34" t="s">
        <v>50</v>
      </c>
      <c r="D21" s="8" t="str">
        <f t="shared" si="0"/>
        <v>X</v>
      </c>
      <c r="E21" s="1" t="s">
        <v>50</v>
      </c>
      <c r="F21" s="94" t="s">
        <v>5401</v>
      </c>
    </row>
    <row r="22" spans="1:6" ht="14.1" customHeight="1" x14ac:dyDescent="0.3">
      <c r="A22" s="6"/>
      <c r="B22" s="11" t="s">
        <v>52</v>
      </c>
      <c r="C22" s="24" t="s">
        <v>53</v>
      </c>
      <c r="D22" s="8" t="str">
        <f t="shared" si="0"/>
        <v>X</v>
      </c>
      <c r="E22" s="1" t="s">
        <v>53</v>
      </c>
      <c r="F22" s="94" t="s">
        <v>5401</v>
      </c>
    </row>
    <row r="23" spans="1:6" ht="14.1" customHeight="1" x14ac:dyDescent="0.3">
      <c r="A23" s="6"/>
      <c r="B23" s="11" t="s">
        <v>54</v>
      </c>
      <c r="C23" s="24" t="s">
        <v>53</v>
      </c>
      <c r="D23" s="8" t="str">
        <f t="shared" si="0"/>
        <v>X</v>
      </c>
      <c r="E23" s="1" t="s">
        <v>53</v>
      </c>
      <c r="F23" s="94" t="s">
        <v>5401</v>
      </c>
    </row>
    <row r="24" spans="1:6" ht="14.1" customHeight="1" x14ac:dyDescent="0.3">
      <c r="A24" s="6"/>
      <c r="B24" s="11" t="s">
        <v>56</v>
      </c>
      <c r="C24" s="24" t="s">
        <v>57</v>
      </c>
      <c r="D24" s="8" t="str">
        <f t="shared" si="0"/>
        <v>X</v>
      </c>
      <c r="E24" s="1" t="s">
        <v>57</v>
      </c>
      <c r="F24" s="94" t="s">
        <v>5401</v>
      </c>
    </row>
    <row r="25" spans="1:6" ht="14.1" customHeight="1" x14ac:dyDescent="0.3">
      <c r="A25" s="6"/>
      <c r="B25" s="11" t="s">
        <v>59</v>
      </c>
      <c r="C25" s="24">
        <v>389</v>
      </c>
      <c r="D25" s="8" t="str">
        <f t="shared" si="0"/>
        <v>X</v>
      </c>
      <c r="E25" s="1">
        <v>389</v>
      </c>
      <c r="F25" s="94" t="s">
        <v>5401</v>
      </c>
    </row>
    <row r="26" spans="1:6" ht="14.1" customHeight="1" x14ac:dyDescent="0.3">
      <c r="A26" s="6"/>
      <c r="B26" s="11" t="s">
        <v>61</v>
      </c>
      <c r="C26" s="24" t="s">
        <v>5</v>
      </c>
      <c r="D26" s="8" t="str">
        <f t="shared" si="0"/>
        <v>X</v>
      </c>
      <c r="E26" s="1" t="s">
        <v>5</v>
      </c>
      <c r="F26" s="94" t="s">
        <v>5401</v>
      </c>
    </row>
    <row r="27" spans="1:6" ht="14.1" customHeight="1" x14ac:dyDescent="0.3">
      <c r="A27" s="6"/>
      <c r="B27" s="11" t="s">
        <v>62</v>
      </c>
      <c r="C27" s="24" t="s">
        <v>5</v>
      </c>
      <c r="D27" s="8" t="str">
        <f t="shared" si="0"/>
        <v>X</v>
      </c>
      <c r="E27" s="1" t="s">
        <v>5</v>
      </c>
      <c r="F27" s="94" t="s">
        <v>5401</v>
      </c>
    </row>
    <row r="28" spans="1:6" ht="14.1" customHeight="1" x14ac:dyDescent="0.3">
      <c r="A28" s="6"/>
      <c r="B28" s="11" t="s">
        <v>64</v>
      </c>
      <c r="C28" s="24" t="s">
        <v>65</v>
      </c>
      <c r="D28" s="8" t="str">
        <f t="shared" si="0"/>
        <v>X</v>
      </c>
      <c r="E28" s="1" t="s">
        <v>65</v>
      </c>
      <c r="F28" s="94" t="s">
        <v>5401</v>
      </c>
    </row>
    <row r="29" spans="1:6" ht="14.1" customHeight="1" x14ac:dyDescent="0.3">
      <c r="A29" s="6"/>
      <c r="B29" s="11" t="s">
        <v>67</v>
      </c>
      <c r="C29" s="24" t="s">
        <v>68</v>
      </c>
      <c r="D29" s="8" t="str">
        <f t="shared" si="0"/>
        <v>X</v>
      </c>
      <c r="E29" s="1" t="s">
        <v>68</v>
      </c>
      <c r="F29" s="94" t="s">
        <v>5401</v>
      </c>
    </row>
    <row r="30" spans="1:6" ht="14.1" customHeight="1" x14ac:dyDescent="0.3">
      <c r="A30" s="6"/>
      <c r="B30" s="11" t="s">
        <v>69</v>
      </c>
      <c r="C30" s="24" t="s">
        <v>70</v>
      </c>
      <c r="D30" s="8" t="str">
        <f t="shared" si="0"/>
        <v>X</v>
      </c>
      <c r="E30" s="1" t="s">
        <v>70</v>
      </c>
      <c r="F30" s="94" t="s">
        <v>5401</v>
      </c>
    </row>
    <row r="31" spans="1:6" ht="14.1" customHeight="1" x14ac:dyDescent="0.3">
      <c r="A31" s="50"/>
      <c r="B31" s="29" t="s">
        <v>4264</v>
      </c>
      <c r="C31" s="23"/>
      <c r="D31" s="8" t="str">
        <f t="shared" si="0"/>
        <v>X</v>
      </c>
      <c r="E31" s="44"/>
      <c r="F31" s="23"/>
    </row>
    <row r="32" spans="1:6" ht="14.1" customHeight="1" x14ac:dyDescent="0.3">
      <c r="A32" s="6"/>
      <c r="B32" s="11" t="s">
        <v>121</v>
      </c>
      <c r="C32" s="24" t="s">
        <v>25</v>
      </c>
      <c r="D32" s="8" t="str">
        <f t="shared" si="0"/>
        <v>X</v>
      </c>
      <c r="E32" s="1" t="s">
        <v>25</v>
      </c>
      <c r="F32" s="94" t="s">
        <v>5401</v>
      </c>
    </row>
    <row r="33" spans="1:6" ht="14.1" customHeight="1" x14ac:dyDescent="0.3">
      <c r="A33" s="6"/>
      <c r="B33" s="11" t="s">
        <v>122</v>
      </c>
      <c r="C33" s="24" t="s">
        <v>25</v>
      </c>
      <c r="D33" s="8" t="str">
        <f t="shared" si="0"/>
        <v>X</v>
      </c>
      <c r="E33" s="1" t="s">
        <v>25</v>
      </c>
      <c r="F33" s="94" t="s">
        <v>5401</v>
      </c>
    </row>
    <row r="34" spans="1:6" ht="14.1" customHeight="1" x14ac:dyDescent="0.3">
      <c r="A34" s="4"/>
      <c r="B34" s="5" t="s">
        <v>4265</v>
      </c>
      <c r="C34" s="23"/>
      <c r="D34" s="8" t="str">
        <f t="shared" si="0"/>
        <v>X</v>
      </c>
      <c r="F34" s="23"/>
    </row>
    <row r="35" spans="1:6" ht="14.1" customHeight="1" x14ac:dyDescent="0.3">
      <c r="A35" s="6"/>
      <c r="B35" s="7" t="s">
        <v>109</v>
      </c>
      <c r="C35" s="24" t="s">
        <v>99</v>
      </c>
      <c r="D35" s="8" t="str">
        <f t="shared" si="0"/>
        <v>X</v>
      </c>
      <c r="E35" s="1" t="s">
        <v>99</v>
      </c>
      <c r="F35" s="94" t="s">
        <v>5401</v>
      </c>
    </row>
    <row r="36" spans="1:6" ht="14.1" customHeight="1" x14ac:dyDescent="0.3">
      <c r="A36" s="6"/>
      <c r="B36" s="7" t="s">
        <v>108</v>
      </c>
      <c r="C36" s="24" t="s">
        <v>99</v>
      </c>
      <c r="D36" s="8" t="str">
        <f t="shared" si="0"/>
        <v>X</v>
      </c>
      <c r="E36" s="1" t="s">
        <v>99</v>
      </c>
      <c r="F36" s="94" t="s">
        <v>5401</v>
      </c>
    </row>
    <row r="37" spans="1:6" ht="14.1" customHeight="1" x14ac:dyDescent="0.3">
      <c r="A37" s="31"/>
      <c r="B37" s="29" t="s">
        <v>4261</v>
      </c>
      <c r="C37" s="23"/>
      <c r="D37" s="8" t="str">
        <f t="shared" si="0"/>
        <v>X</v>
      </c>
      <c r="F37" s="23"/>
    </row>
    <row r="38" spans="1:6" ht="14.1" customHeight="1" x14ac:dyDescent="0.3">
      <c r="A38" s="6"/>
      <c r="B38" s="11" t="s">
        <v>80</v>
      </c>
      <c r="C38" s="24" t="s">
        <v>99</v>
      </c>
      <c r="D38" s="8" t="str">
        <f t="shared" si="0"/>
        <v>X</v>
      </c>
      <c r="E38" s="1" t="s">
        <v>99</v>
      </c>
      <c r="F38" s="94" t="s">
        <v>5401</v>
      </c>
    </row>
    <row r="39" spans="1:6" ht="14.1" customHeight="1" x14ac:dyDescent="0.3">
      <c r="A39" s="29"/>
      <c r="B39" s="29" t="s">
        <v>4266</v>
      </c>
      <c r="C39" s="23"/>
      <c r="D39" s="8" t="str">
        <f t="shared" si="0"/>
        <v>X</v>
      </c>
      <c r="E39" s="1"/>
      <c r="F39" s="23"/>
    </row>
    <row r="40" spans="1:6" ht="14.1" customHeight="1" x14ac:dyDescent="0.3">
      <c r="A40" s="6"/>
      <c r="B40" s="11" t="s">
        <v>78</v>
      </c>
      <c r="C40" s="24" t="s">
        <v>42</v>
      </c>
      <c r="D40" s="8" t="str">
        <f t="shared" si="0"/>
        <v>X</v>
      </c>
      <c r="E40" s="1" t="s">
        <v>42</v>
      </c>
      <c r="F40" s="94" t="s">
        <v>5401</v>
      </c>
    </row>
    <row r="41" spans="1:6" ht="14.1" customHeight="1" x14ac:dyDescent="0.3">
      <c r="A41" s="6"/>
      <c r="B41" s="11" t="s">
        <v>79</v>
      </c>
      <c r="C41" s="24" t="s">
        <v>102</v>
      </c>
      <c r="D41" s="8" t="str">
        <f t="shared" si="0"/>
        <v>X</v>
      </c>
      <c r="E41" s="1" t="s">
        <v>102</v>
      </c>
      <c r="F41" s="94" t="s">
        <v>5401</v>
      </c>
    </row>
    <row r="42" spans="1:6" ht="14.1" customHeight="1" x14ac:dyDescent="0.3">
      <c r="A42" s="4"/>
      <c r="B42" s="29" t="s">
        <v>125</v>
      </c>
      <c r="C42" s="23"/>
      <c r="D42" s="8" t="str">
        <f t="shared" si="0"/>
        <v>X</v>
      </c>
      <c r="F42" s="23"/>
    </row>
    <row r="43" spans="1:6" ht="14.1" customHeight="1" x14ac:dyDescent="0.3">
      <c r="A43" s="6"/>
      <c r="B43" s="11" t="s">
        <v>4267</v>
      </c>
      <c r="C43" s="24" t="s">
        <v>99</v>
      </c>
      <c r="D43" s="8" t="str">
        <f t="shared" si="0"/>
        <v>X</v>
      </c>
      <c r="E43" s="1" t="s">
        <v>99</v>
      </c>
      <c r="F43" s="94" t="s">
        <v>5401</v>
      </c>
    </row>
    <row r="44" spans="1:6" ht="14.1" customHeight="1" x14ac:dyDescent="0.3">
      <c r="A44" s="4"/>
      <c r="B44" s="4" t="s">
        <v>127</v>
      </c>
      <c r="C44" s="42"/>
      <c r="D44" s="8" t="str">
        <f t="shared" si="0"/>
        <v>X</v>
      </c>
      <c r="E44" s="1"/>
      <c r="F44" s="23"/>
    </row>
    <row r="45" spans="1:6" ht="14.1" customHeight="1" x14ac:dyDescent="0.3">
      <c r="A45" s="6"/>
      <c r="B45" s="7" t="s">
        <v>123</v>
      </c>
      <c r="C45" s="24" t="s">
        <v>116</v>
      </c>
      <c r="D45" s="8" t="str">
        <f t="shared" si="0"/>
        <v>X</v>
      </c>
      <c r="E45" s="1" t="s">
        <v>116</v>
      </c>
      <c r="F45" s="94" t="s">
        <v>5401</v>
      </c>
    </row>
    <row r="46" spans="1:6" ht="14.1" customHeight="1" x14ac:dyDescent="0.3">
      <c r="A46" s="6"/>
      <c r="B46" s="6" t="s">
        <v>128</v>
      </c>
      <c r="C46" s="24" t="s">
        <v>116</v>
      </c>
      <c r="D46" s="8" t="str">
        <f t="shared" si="0"/>
        <v>X</v>
      </c>
      <c r="E46" s="1" t="s">
        <v>116</v>
      </c>
      <c r="F46" s="94" t="s">
        <v>5401</v>
      </c>
    </row>
    <row r="47" spans="1:6" ht="14.1" customHeight="1" x14ac:dyDescent="0.3">
      <c r="A47" s="43"/>
      <c r="B47" s="43"/>
      <c r="C47" s="24"/>
      <c r="D47" s="8" t="str">
        <f t="shared" si="0"/>
        <v>X</v>
      </c>
      <c r="F47" s="24"/>
    </row>
    <row r="48" spans="1:6" ht="14.1" customHeight="1" x14ac:dyDescent="0.3">
      <c r="A48" s="4"/>
      <c r="B48" s="4" t="s">
        <v>129</v>
      </c>
      <c r="C48" s="42"/>
      <c r="D48" s="8" t="str">
        <f t="shared" si="0"/>
        <v>X</v>
      </c>
      <c r="F48" s="42"/>
    </row>
    <row r="49" spans="1:6" ht="14.1" customHeight="1" x14ac:dyDescent="0.3">
      <c r="A49" s="6"/>
      <c r="B49" s="6" t="s">
        <v>130</v>
      </c>
      <c r="C49" s="24" t="s">
        <v>2</v>
      </c>
      <c r="D49" s="8" t="str">
        <f t="shared" si="0"/>
        <v>X</v>
      </c>
      <c r="E49" s="44" t="s">
        <v>2</v>
      </c>
      <c r="F49" s="94" t="s">
        <v>5401</v>
      </c>
    </row>
    <row r="50" spans="1:6" ht="14.1" customHeight="1" x14ac:dyDescent="0.3">
      <c r="A50" s="6"/>
      <c r="B50" s="6" t="s">
        <v>133</v>
      </c>
      <c r="C50" s="24" t="s">
        <v>46</v>
      </c>
      <c r="D50" s="8" t="str">
        <f t="shared" si="0"/>
        <v>X</v>
      </c>
      <c r="E50" s="44" t="s">
        <v>46</v>
      </c>
      <c r="F50" s="94" t="s">
        <v>5401</v>
      </c>
    </row>
    <row r="51" spans="1:6" ht="14.1" customHeight="1" x14ac:dyDescent="0.3">
      <c r="A51" s="6"/>
      <c r="B51" s="6" t="s">
        <v>134</v>
      </c>
      <c r="C51" s="24" t="s">
        <v>4273</v>
      </c>
      <c r="D51" s="8" t="str">
        <f t="shared" si="0"/>
        <v>X</v>
      </c>
      <c r="E51" s="44" t="s">
        <v>4273</v>
      </c>
      <c r="F51" s="94" t="s">
        <v>5401</v>
      </c>
    </row>
    <row r="52" spans="1:6" ht="14.1" customHeight="1" x14ac:dyDescent="0.3">
      <c r="A52" s="6"/>
      <c r="B52" s="6" t="s">
        <v>135</v>
      </c>
      <c r="C52" s="24" t="s">
        <v>137</v>
      </c>
      <c r="D52" s="8" t="str">
        <f t="shared" si="0"/>
        <v>X</v>
      </c>
      <c r="E52" s="44" t="s">
        <v>137</v>
      </c>
      <c r="F52" s="94" t="s">
        <v>5401</v>
      </c>
    </row>
    <row r="53" spans="1:6" ht="14.1" customHeight="1" x14ac:dyDescent="0.3">
      <c r="A53" s="6"/>
      <c r="B53" s="6" t="s">
        <v>3</v>
      </c>
      <c r="C53" s="24" t="s">
        <v>55</v>
      </c>
      <c r="D53" s="8" t="str">
        <f t="shared" si="0"/>
        <v>X</v>
      </c>
      <c r="E53" s="44" t="s">
        <v>55</v>
      </c>
      <c r="F53" s="94" t="s">
        <v>5401</v>
      </c>
    </row>
    <row r="54" spans="1:6" ht="14.1" customHeight="1" x14ac:dyDescent="0.3">
      <c r="A54" s="6"/>
      <c r="B54" s="6" t="s">
        <v>139</v>
      </c>
      <c r="C54" s="24" t="s">
        <v>140</v>
      </c>
      <c r="D54" s="8" t="str">
        <f t="shared" si="0"/>
        <v>X</v>
      </c>
      <c r="E54" s="44" t="s">
        <v>140</v>
      </c>
      <c r="F54" s="94" t="s">
        <v>5401</v>
      </c>
    </row>
    <row r="55" spans="1:6" ht="14.1" customHeight="1" x14ac:dyDescent="0.3">
      <c r="A55" s="4"/>
      <c r="B55" s="4" t="s">
        <v>142</v>
      </c>
      <c r="C55" s="23"/>
      <c r="D55" s="8" t="str">
        <f t="shared" si="0"/>
        <v>X</v>
      </c>
      <c r="E55" s="44"/>
      <c r="F55" s="23"/>
    </row>
    <row r="56" spans="1:6" ht="14.1" customHeight="1" x14ac:dyDescent="0.3">
      <c r="A56" s="6"/>
      <c r="B56" s="32" t="s">
        <v>143</v>
      </c>
      <c r="C56" s="24" t="s">
        <v>4268</v>
      </c>
      <c r="D56" s="8" t="str">
        <f t="shared" si="0"/>
        <v>X</v>
      </c>
      <c r="E56" s="44" t="s">
        <v>4268</v>
      </c>
      <c r="F56" s="94" t="s">
        <v>5401</v>
      </c>
    </row>
    <row r="57" spans="1:6" ht="14.1" customHeight="1" x14ac:dyDescent="0.3">
      <c r="A57" s="4"/>
      <c r="B57" s="4" t="s">
        <v>146</v>
      </c>
      <c r="C57" s="42"/>
      <c r="D57" s="8" t="str">
        <f t="shared" si="0"/>
        <v>X</v>
      </c>
      <c r="F57" s="42"/>
    </row>
    <row r="58" spans="1:6" ht="14.1" customHeight="1" x14ac:dyDescent="0.3">
      <c r="A58" s="6"/>
      <c r="B58" s="32" t="s">
        <v>147</v>
      </c>
      <c r="C58" s="24" t="s">
        <v>148</v>
      </c>
      <c r="D58" s="8" t="str">
        <f t="shared" si="0"/>
        <v>X</v>
      </c>
      <c r="E58" s="44" t="s">
        <v>148</v>
      </c>
      <c r="F58" s="94" t="s">
        <v>5401</v>
      </c>
    </row>
    <row r="59" spans="1:6" ht="14.1" customHeight="1" x14ac:dyDescent="0.3">
      <c r="A59" s="6"/>
      <c r="B59" s="6" t="s">
        <v>151</v>
      </c>
      <c r="C59" s="24" t="s">
        <v>5</v>
      </c>
      <c r="D59" s="8" t="str">
        <f t="shared" si="0"/>
        <v>X</v>
      </c>
      <c r="E59" s="44" t="s">
        <v>5</v>
      </c>
      <c r="F59" s="94" t="s">
        <v>5401</v>
      </c>
    </row>
    <row r="60" spans="1:6" ht="14.1" customHeight="1" x14ac:dyDescent="0.3">
      <c r="A60" s="6"/>
      <c r="B60" s="6" t="s">
        <v>152</v>
      </c>
      <c r="C60" s="24" t="s">
        <v>153</v>
      </c>
      <c r="D60" s="8" t="str">
        <f t="shared" si="0"/>
        <v>X</v>
      </c>
      <c r="E60" s="45" t="s">
        <v>153</v>
      </c>
      <c r="F60" s="94" t="s">
        <v>5401</v>
      </c>
    </row>
    <row r="61" spans="1:6" ht="14.1" customHeight="1" x14ac:dyDescent="0.3">
      <c r="A61" s="6"/>
      <c r="B61" s="6"/>
      <c r="C61" s="24"/>
      <c r="D61" s="8" t="str">
        <f t="shared" si="0"/>
        <v>X</v>
      </c>
      <c r="F61" s="24"/>
    </row>
    <row r="62" spans="1:6" ht="14.1" customHeight="1" x14ac:dyDescent="0.3">
      <c r="A62" s="6"/>
      <c r="B62" s="5" t="s">
        <v>4262</v>
      </c>
      <c r="C62" s="23"/>
      <c r="D62" s="8" t="str">
        <f t="shared" si="0"/>
        <v>X</v>
      </c>
      <c r="F62" s="23"/>
    </row>
    <row r="63" spans="1:6" ht="14.1" customHeight="1" x14ac:dyDescent="0.3">
      <c r="A63" s="6"/>
      <c r="B63" s="7" t="s">
        <v>73</v>
      </c>
      <c r="C63" s="24" t="s">
        <v>10</v>
      </c>
      <c r="D63" s="8" t="str">
        <f t="shared" si="0"/>
        <v>X</v>
      </c>
      <c r="E63" s="1" t="s">
        <v>10</v>
      </c>
      <c r="F63" s="94" t="s">
        <v>5401</v>
      </c>
    </row>
    <row r="64" spans="1:6" ht="14.1" customHeight="1" x14ac:dyDescent="0.3">
      <c r="A64" s="6"/>
      <c r="B64" s="7" t="s">
        <v>74</v>
      </c>
      <c r="C64" s="24" t="s">
        <v>5</v>
      </c>
      <c r="D64" s="8" t="str">
        <f t="shared" si="0"/>
        <v>X</v>
      </c>
      <c r="E64" s="1" t="s">
        <v>5</v>
      </c>
      <c r="F64" s="94" t="s">
        <v>5401</v>
      </c>
    </row>
    <row r="65" spans="1:6" ht="14.1" customHeight="1" x14ac:dyDescent="0.3">
      <c r="A65" s="6"/>
      <c r="B65" s="7"/>
      <c r="C65" s="24"/>
      <c r="D65" s="8" t="str">
        <f>IF(C63&lt;&gt;E63,"X","")</f>
        <v/>
      </c>
      <c r="F65" s="24"/>
    </row>
    <row r="66" spans="1:6" ht="14.1" customHeight="1" x14ac:dyDescent="0.3">
      <c r="A66" s="46"/>
      <c r="B66" s="16" t="s">
        <v>84</v>
      </c>
      <c r="C66" s="16"/>
      <c r="D66" s="8" t="str">
        <f>IF(C64&lt;&gt;E64,"X","")</f>
        <v/>
      </c>
      <c r="F66" s="16"/>
    </row>
    <row r="67" spans="1:6" ht="14.1" customHeight="1" x14ac:dyDescent="0.3">
      <c r="A67" s="6"/>
      <c r="B67" s="14" t="s">
        <v>85</v>
      </c>
      <c r="C67" s="24"/>
      <c r="D67" s="8"/>
      <c r="E67" s="1"/>
      <c r="F67" s="94" t="s">
        <v>5401</v>
      </c>
    </row>
    <row r="68" spans="1:6" ht="14.1" customHeight="1" x14ac:dyDescent="0.3">
      <c r="A68" s="6"/>
      <c r="B68" s="14"/>
      <c r="C68" s="24"/>
      <c r="E68" s="44"/>
      <c r="F68" s="24"/>
    </row>
    <row r="69" spans="1:6" ht="14.1" customHeight="1" x14ac:dyDescent="0.3">
      <c r="A69" s="37"/>
      <c r="B69" s="15" t="s">
        <v>5400</v>
      </c>
      <c r="C69" s="93"/>
      <c r="D69" s="8"/>
      <c r="E69" s="1"/>
      <c r="F69" s="93"/>
    </row>
    <row r="70" spans="1:6" ht="14.1" customHeight="1" x14ac:dyDescent="0.3">
      <c r="B70" s="38" t="s">
        <v>86</v>
      </c>
      <c r="C70" s="220" t="s">
        <v>87</v>
      </c>
      <c r="D70" s="220"/>
      <c r="E70" s="220"/>
      <c r="F70" s="220"/>
    </row>
    <row r="71" spans="1:6" ht="14.1" customHeight="1" x14ac:dyDescent="0.3">
      <c r="A71" s="6"/>
      <c r="B71" s="38" t="s">
        <v>88</v>
      </c>
      <c r="C71" s="219"/>
      <c r="D71" s="219"/>
      <c r="E71" s="219"/>
      <c r="F71" s="219"/>
    </row>
    <row r="72" spans="1:6" ht="14.1" customHeight="1" x14ac:dyDescent="0.3">
      <c r="A72" s="6"/>
      <c r="B72" s="38" t="s">
        <v>89</v>
      </c>
      <c r="C72" s="219"/>
      <c r="D72" s="219"/>
      <c r="E72" s="219"/>
      <c r="F72" s="219"/>
    </row>
    <row r="73" spans="1:6" ht="14.1" customHeight="1" x14ac:dyDescent="0.3">
      <c r="A73" s="6"/>
      <c r="B73" s="38" t="s">
        <v>90</v>
      </c>
      <c r="C73" s="218"/>
      <c r="D73" s="218"/>
      <c r="E73" s="218"/>
      <c r="F73" s="218"/>
    </row>
    <row r="74" spans="1:6" ht="19.5" customHeight="1" x14ac:dyDescent="0.3">
      <c r="A74" s="37"/>
      <c r="B74" s="15" t="s">
        <v>91</v>
      </c>
      <c r="C74" s="96"/>
      <c r="D74" s="8"/>
      <c r="E74" s="9"/>
      <c r="F74" s="96"/>
    </row>
    <row r="75" spans="1:6" ht="15" customHeight="1" x14ac:dyDescent="0.3">
      <c r="A75" s="6"/>
      <c r="B75" s="38" t="s">
        <v>92</v>
      </c>
      <c r="C75" s="219"/>
      <c r="D75" s="219"/>
      <c r="E75" s="219"/>
      <c r="F75" s="219"/>
    </row>
    <row r="76" spans="1:6" ht="14.1" customHeight="1" x14ac:dyDescent="0.3">
      <c r="A76" s="6"/>
      <c r="B76" s="38" t="s">
        <v>93</v>
      </c>
      <c r="C76" s="219"/>
      <c r="D76" s="219"/>
      <c r="E76" s="219"/>
      <c r="F76" s="219"/>
    </row>
    <row r="77" spans="1:6" ht="14.1" customHeight="1" x14ac:dyDescent="0.3">
      <c r="A77" s="6"/>
      <c r="B77" s="38" t="s">
        <v>94</v>
      </c>
      <c r="C77" s="219"/>
      <c r="D77" s="219"/>
      <c r="E77" s="219"/>
      <c r="F77" s="219"/>
    </row>
    <row r="78" spans="1:6" ht="14.1" customHeight="1" x14ac:dyDescent="0.3">
      <c r="A78" s="6"/>
      <c r="B78" s="38" t="s">
        <v>95</v>
      </c>
      <c r="C78" s="219"/>
      <c r="D78" s="219"/>
      <c r="E78" s="219"/>
      <c r="F78" s="219"/>
    </row>
    <row r="79" spans="1:6" ht="14.1" customHeight="1" x14ac:dyDescent="0.3">
      <c r="A79" s="6"/>
      <c r="B79" s="38" t="s">
        <v>90</v>
      </c>
      <c r="C79" s="227">
        <f ca="1">TODAY()</f>
        <v>45282</v>
      </c>
      <c r="D79" s="227"/>
      <c r="E79" s="227"/>
      <c r="F79" s="227"/>
    </row>
    <row r="80" spans="1:6" ht="21.75" customHeight="1" x14ac:dyDescent="0.3"/>
    <row r="81" ht="14.1" customHeight="1" x14ac:dyDescent="0.3"/>
    <row r="82" ht="14.1" customHeight="1" x14ac:dyDescent="0.3"/>
    <row r="83" ht="14.1" customHeight="1" x14ac:dyDescent="0.3"/>
    <row r="84" ht="14.1" customHeight="1" x14ac:dyDescent="0.3"/>
    <row r="85" ht="14.1" customHeight="1" x14ac:dyDescent="0.3"/>
    <row r="86" ht="14.1" customHeight="1" x14ac:dyDescent="0.3"/>
    <row r="87" ht="14.1" customHeight="1" x14ac:dyDescent="0.3"/>
    <row r="88" ht="14.1" customHeight="1" x14ac:dyDescent="0.3"/>
    <row r="89" ht="14.1" customHeight="1" x14ac:dyDescent="0.3"/>
    <row r="90" ht="14.1" customHeight="1" x14ac:dyDescent="0.3"/>
    <row r="91" ht="14.1" customHeight="1" x14ac:dyDescent="0.3"/>
    <row r="92" ht="12" customHeight="1" x14ac:dyDescent="0.3"/>
    <row r="93" ht="12" customHeight="1" x14ac:dyDescent="0.3"/>
    <row r="94" ht="12" customHeight="1" x14ac:dyDescent="0.3"/>
    <row r="95" ht="12" customHeight="1" x14ac:dyDescent="0.3"/>
    <row r="96" ht="12" customHeight="1" x14ac:dyDescent="0.3"/>
    <row r="97" spans="4:5" ht="12" customHeight="1" x14ac:dyDescent="0.3"/>
    <row r="98" spans="4:5" ht="12" customHeight="1" x14ac:dyDescent="0.3"/>
    <row r="99" spans="4:5" ht="12" customHeight="1" x14ac:dyDescent="0.3"/>
    <row r="100" spans="4:5" ht="12" customHeight="1" x14ac:dyDescent="0.3"/>
    <row r="101" spans="4:5" ht="12" customHeight="1" x14ac:dyDescent="0.3"/>
    <row r="102" spans="4:5" ht="12" customHeight="1" x14ac:dyDescent="0.3">
      <c r="D102" s="8"/>
      <c r="E102" s="1"/>
    </row>
    <row r="103" spans="4:5" ht="12" customHeight="1" x14ac:dyDescent="0.3">
      <c r="E103" s="44"/>
    </row>
    <row r="104" spans="4:5" ht="12" customHeight="1" x14ac:dyDescent="0.3">
      <c r="D104" s="8"/>
      <c r="E104" s="1"/>
    </row>
    <row r="105" spans="4:5" ht="12" customHeight="1" x14ac:dyDescent="0.3">
      <c r="D105" s="8"/>
      <c r="E105" s="1"/>
    </row>
    <row r="106" spans="4:5" ht="12" customHeight="1" x14ac:dyDescent="0.3">
      <c r="D106" s="8"/>
      <c r="E106" s="1"/>
    </row>
    <row r="107" spans="4:5" ht="12" customHeight="1" x14ac:dyDescent="0.3">
      <c r="D107" s="8"/>
      <c r="E107" s="1"/>
    </row>
    <row r="108" spans="4:5" ht="12" customHeight="1" x14ac:dyDescent="0.3">
      <c r="E108" s="1"/>
    </row>
    <row r="109" spans="4:5" ht="12" customHeight="1" x14ac:dyDescent="0.3">
      <c r="E109" s="1"/>
    </row>
    <row r="110" spans="4:5" ht="12" customHeight="1" x14ac:dyDescent="0.3">
      <c r="E110" s="45"/>
    </row>
    <row r="111" spans="4:5" ht="12" customHeight="1" x14ac:dyDescent="0.3">
      <c r="E111" s="1"/>
    </row>
    <row r="112" spans="4:5" ht="12" customHeight="1" x14ac:dyDescent="0.3">
      <c r="E112" s="1"/>
    </row>
    <row r="113" spans="5:5" ht="12" customHeight="1" x14ac:dyDescent="0.3">
      <c r="E113" s="1"/>
    </row>
    <row r="114" spans="5:5" ht="12" customHeight="1" x14ac:dyDescent="0.3">
      <c r="E114" s="1"/>
    </row>
    <row r="115" spans="5:5" ht="12" customHeight="1" x14ac:dyDescent="0.3">
      <c r="E115" s="45"/>
    </row>
    <row r="116" spans="5:5" ht="12" customHeight="1" x14ac:dyDescent="0.3">
      <c r="E116" s="1"/>
    </row>
    <row r="117" spans="5:5" ht="12" customHeight="1" x14ac:dyDescent="0.3">
      <c r="E117" s="1"/>
    </row>
    <row r="118" spans="5:5" ht="12" customHeight="1" x14ac:dyDescent="0.3">
      <c r="E118" s="1"/>
    </row>
    <row r="119" spans="5:5" ht="12" customHeight="1" x14ac:dyDescent="0.3">
      <c r="E119" s="1"/>
    </row>
    <row r="120" spans="5:5" ht="12" customHeight="1" x14ac:dyDescent="0.3">
      <c r="E120" s="1"/>
    </row>
    <row r="121" spans="5:5" ht="12" customHeight="1" x14ac:dyDescent="0.3">
      <c r="E121" s="1"/>
    </row>
    <row r="122" spans="5:5" ht="12" customHeight="1" x14ac:dyDescent="0.3">
      <c r="E122" s="1"/>
    </row>
    <row r="123" spans="5:5" ht="12" customHeight="1" x14ac:dyDescent="0.3">
      <c r="E123" s="1"/>
    </row>
    <row r="124" spans="5:5" ht="12" customHeight="1" x14ac:dyDescent="0.3">
      <c r="E124" s="1"/>
    </row>
    <row r="125" spans="5:5" ht="12" customHeight="1" x14ac:dyDescent="0.3">
      <c r="E125" s="1"/>
    </row>
    <row r="126" spans="5:5" ht="12" customHeight="1" x14ac:dyDescent="0.3">
      <c r="E126" s="1"/>
    </row>
    <row r="127" spans="5:5" ht="15.6" x14ac:dyDescent="0.3">
      <c r="E127" s="1"/>
    </row>
    <row r="128" spans="5:5" ht="15.6" x14ac:dyDescent="0.3">
      <c r="E128" s="1"/>
    </row>
    <row r="129" spans="5:5" ht="15.6" x14ac:dyDescent="0.3">
      <c r="E129" s="1"/>
    </row>
    <row r="130" spans="5:5" ht="15.6" x14ac:dyDescent="0.3">
      <c r="E130" s="1"/>
    </row>
    <row r="131" spans="5:5" ht="15.6" x14ac:dyDescent="0.3">
      <c r="E131" s="1"/>
    </row>
    <row r="132" spans="5:5" ht="15.6" x14ac:dyDescent="0.3">
      <c r="E132" s="45"/>
    </row>
    <row r="133" spans="5:5" ht="15.6" x14ac:dyDescent="0.3">
      <c r="E133" s="44"/>
    </row>
    <row r="134" spans="5:5" ht="15.6" x14ac:dyDescent="0.3">
      <c r="E134" s="44"/>
    </row>
    <row r="135" spans="5:5" ht="15.6" x14ac:dyDescent="0.3">
      <c r="E135" s="44"/>
    </row>
    <row r="136" spans="5:5" ht="15.6" x14ac:dyDescent="0.3">
      <c r="E136" s="44"/>
    </row>
    <row r="137" spans="5:5" ht="15.6" x14ac:dyDescent="0.3">
      <c r="E137" s="44"/>
    </row>
    <row r="138" spans="5:5" ht="15.6" x14ac:dyDescent="0.3">
      <c r="E138" s="44"/>
    </row>
    <row r="139" spans="5:5" ht="15.6" x14ac:dyDescent="0.3">
      <c r="E139" s="44"/>
    </row>
    <row r="140" spans="5:5" ht="15.6" x14ac:dyDescent="0.3">
      <c r="E140" s="44"/>
    </row>
    <row r="141" spans="5:5" ht="15.6" x14ac:dyDescent="0.3">
      <c r="E141" s="44"/>
    </row>
    <row r="142" spans="5:5" ht="15.6" x14ac:dyDescent="0.3">
      <c r="E142" s="44"/>
    </row>
    <row r="143" spans="5:5" ht="15.6" x14ac:dyDescent="0.3">
      <c r="E143" s="44"/>
    </row>
    <row r="144" spans="5:5" ht="15.6" x14ac:dyDescent="0.3">
      <c r="E144" s="44"/>
    </row>
    <row r="145" spans="5:5" ht="15.6" x14ac:dyDescent="0.3">
      <c r="E145" s="44"/>
    </row>
    <row r="146" spans="5:5" ht="15.6" x14ac:dyDescent="0.3">
      <c r="E146" s="44"/>
    </row>
    <row r="147" spans="5:5" ht="15.6" x14ac:dyDescent="0.3">
      <c r="E147" s="44"/>
    </row>
    <row r="148" spans="5:5" ht="15.6" x14ac:dyDescent="0.3">
      <c r="E148" s="44"/>
    </row>
  </sheetData>
  <protectedRanges>
    <protectedRange sqref="C67:C72 F68:F69" name="Bereich1_1"/>
    <protectedRange sqref="C74:C78 F74" name="Bereich1_5_1"/>
  </protectedRanges>
  <mergeCells count="11">
    <mergeCell ref="B2:F2"/>
    <mergeCell ref="C75:F75"/>
    <mergeCell ref="C76:F76"/>
    <mergeCell ref="C77:F77"/>
    <mergeCell ref="C78:F78"/>
    <mergeCell ref="C79:F79"/>
    <mergeCell ref="B4:B5"/>
    <mergeCell ref="C70:F70"/>
    <mergeCell ref="C71:F71"/>
    <mergeCell ref="C72:F72"/>
    <mergeCell ref="C73:F73"/>
  </mergeCells>
  <conditionalFormatting sqref="C8:C14 C16:C18 C20:C30 C32:C33 C35:C36 C38 C40:C41 C43 C45:C47 C49:C54 C56 C58:C60 C63:C64">
    <cfRule type="expression" dxfId="4" priority="2">
      <formula>$D8="X"</formula>
    </cfRule>
  </conditionalFormatting>
  <conditionalFormatting sqref="C31:C33">
    <cfRule type="expression" dxfId="3" priority="262">
      <formula>$D32="X"</formula>
    </cfRule>
  </conditionalFormatting>
  <conditionalFormatting sqref="F47">
    <cfRule type="expression" dxfId="2" priority="1">
      <formula>$D47="X"</formula>
    </cfRule>
  </conditionalFormatting>
  <dataValidations count="1">
    <dataValidation type="textLength" operator="lessThan" allowBlank="1" showInputMessage="1" showErrorMessage="1" errorTitle="Kann nicht eingestellt werden" error="Die Passwortlänge ist auf acht Zeichen begrenzt. Dabei ist zu beachten, dass keine Sonderzeichen akzeptiert werden." sqref="C32:C33" xr:uid="{00000000-0002-0000-0800-000000000000}">
      <formula1>9</formula1>
    </dataValidation>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800-000001000000}">
          <x14:formula1>
            <xm:f>Werte!$AY$26:$AY$30</xm:f>
          </x14:formula1>
          <xm:sqref>C53</xm:sqref>
        </x14:dataValidation>
        <x14:dataValidation type="list" allowBlank="1" showInputMessage="1" showErrorMessage="1" xr:uid="{00000000-0002-0000-0800-000002000000}">
          <x14:formula1>
            <xm:f>Werte!$AY$19:$AY$23</xm:f>
          </x14:formula1>
          <xm:sqref>C49:C52</xm:sqref>
        </x14:dataValidation>
        <x14:dataValidation type="list" allowBlank="1" showInputMessage="1" showErrorMessage="1" xr:uid="{00000000-0002-0000-0800-000003000000}">
          <x14:formula1>
            <xm:f>Werte!$AY$13:$AY$14</xm:f>
          </x14:formula1>
          <xm:sqref>C63:C65 C37 C59 C20 C11 C26 F65</xm:sqref>
        </x14:dataValidation>
        <x14:dataValidation type="list" allowBlank="1" showInputMessage="1" showErrorMessage="1" xr:uid="{00000000-0002-0000-0800-000004000000}">
          <x14:formula1>
            <xm:f>Werte!$AY$39:$AY$40</xm:f>
          </x14:formula1>
          <xm:sqref>C54</xm:sqref>
        </x14:dataValidation>
        <x14:dataValidation type="list" allowBlank="1" showInputMessage="1" showErrorMessage="1" xr:uid="{00000000-0002-0000-0800-000005000000}">
          <x14:formula1>
            <xm:f>Werte!$AZ$3:$AZ$6</xm:f>
          </x14:formula1>
          <xm:sqref>C27</xm:sqref>
        </x14:dataValidation>
        <x14:dataValidation type="list" allowBlank="1" showInputMessage="1" showErrorMessage="1" xr:uid="{00000000-0002-0000-0800-000006000000}">
          <x14:formula1>
            <xm:f>Werte!$AZ$11:$AZ$13</xm:f>
          </x14:formula1>
          <xm:sqref>C9</xm:sqref>
        </x14:dataValidation>
        <x14:dataValidation type="list" allowBlank="1" showInputMessage="1" showErrorMessage="1" xr:uid="{00000000-0002-0000-0800-000007000000}">
          <x14:formula1>
            <xm:f>Werte!$AZ$14:$AZ$15</xm:f>
          </x14:formula1>
          <xm:sqref>C21</xm:sqref>
        </x14:dataValidation>
        <x14:dataValidation type="list" allowBlank="1" showInputMessage="1" showErrorMessage="1" xr:uid="{00000000-0002-0000-0800-000008000000}">
          <x14:formula1>
            <xm:f>Werte!$AZ$17:$AZ$18</xm:f>
          </x14:formula1>
          <xm:sqref>C35:C36 C43</xm:sqref>
        </x14:dataValidation>
        <x14:dataValidation type="list" allowBlank="1" showInputMessage="1" showErrorMessage="1" xr:uid="{00000000-0002-0000-0800-000009000000}">
          <x14:formula1>
            <xm:f>Werte!$AZ$20:$AZ$23</xm:f>
          </x14:formula1>
          <xm:sqref>C41</xm:sqref>
        </x14:dataValidation>
        <x14:dataValidation type="list" allowBlank="1" showInputMessage="1" showErrorMessage="1" xr:uid="{00000000-0002-0000-0800-00000A000000}">
          <x14:formula1>
            <xm:f>Werte!$AZ$28:$AZ$29</xm:f>
          </x14:formula1>
          <xm:sqref>C56</xm:sqref>
        </x14:dataValidation>
        <x14:dataValidation type="list" allowBlank="1" showInputMessage="1" showErrorMessage="1" xr:uid="{00000000-0002-0000-0800-00000B000000}">
          <x14:formula1>
            <xm:f>Werte!$AZ$31:$AZ$33</xm:f>
          </x14:formula1>
          <xm:sqref>C58</xm:sqref>
        </x14:dataValidation>
        <x14:dataValidation type="list" allowBlank="1" showInputMessage="1" showErrorMessage="1" xr:uid="{00000000-0002-0000-0800-00000C000000}">
          <x14:formula1>
            <xm:f>Werte!$AZ$35:$AZ$36</xm:f>
          </x14:formula1>
          <xm:sqref>C38 C34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A4CB458717F5C4F9F176BAF6B4F0C75" ma:contentTypeVersion="24" ma:contentTypeDescription="Ein neues Dokument erstellen." ma:contentTypeScope="" ma:versionID="ba071114750c14fed45454e04de43109">
  <xsd:schema xmlns:xsd="http://www.w3.org/2001/XMLSchema" xmlns:xs="http://www.w3.org/2001/XMLSchema" xmlns:p="http://schemas.microsoft.com/office/2006/metadata/properties" xmlns:ns2="c0804d66-0f87-4669-9e0c-9747250b3be0" xmlns:ns3="1f847aa4-3255-431f-a39f-70ed9b9042bc" xmlns:ns4="30c688ba-d7e6-407b-8c35-f2a020af6bce" targetNamespace="http://schemas.microsoft.com/office/2006/metadata/properties" ma:root="true" ma:fieldsID="f859d6b51dbd29db61a44803c9aa0139" ns2:_="" ns3:_="" ns4:_="">
    <xsd:import namespace="c0804d66-0f87-4669-9e0c-9747250b3be0"/>
    <xsd:import namespace="1f847aa4-3255-431f-a39f-70ed9b9042bc"/>
    <xsd:import namespace="30c688ba-d7e6-407b-8c35-f2a020af6bce"/>
    <xsd:element name="properties">
      <xsd:complexType>
        <xsd:sequence>
          <xsd:element name="documentManagement">
            <xsd:complexType>
              <xsd:all>
                <xsd:element ref="ns2:MediaServiceMetadata" minOccurs="0"/>
                <xsd:element ref="ns2:MediaServiceFastMetadata" minOccurs="0"/>
                <xsd:element ref="ns2:ProjectCode" minOccurs="0"/>
                <xsd:element ref="ns2:Kundenname" minOccurs="0"/>
                <xsd:element ref="ns3:SharedWithUsers" minOccurs="0"/>
                <xsd:element ref="ns3:SharedWithDetails" minOccurs="0"/>
                <xsd:element ref="ns2:Typ" minOccurs="0"/>
                <xsd:element ref="ns2:Gr_x00f6__x00df_e" minOccurs="0"/>
                <xsd:element ref="ns2:EDP_x002d_Code" minOccurs="0"/>
                <xsd:element ref="ns2:Inhalt" minOccurs="0"/>
                <xsd:element ref="ns2:Modell" minOccurs="0"/>
                <xsd:element ref="ns2:Designname" minOccurs="0"/>
                <xsd:element ref="ns2:MediaServiceDateTaken" minOccurs="0"/>
                <xsd:element ref="ns2:MediaLengthInSeconds" minOccurs="0"/>
                <xsd:element ref="ns4:TaxCatchAll" minOccurs="0"/>
                <xsd:element ref="ns2:MediaServiceOCR" minOccurs="0"/>
                <xsd:element ref="ns2:MediaServiceGenerationTime" minOccurs="0"/>
                <xsd:element ref="ns2:MediaServiceEventHashCode"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804d66-0f87-4669-9e0c-9747250b3b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ProjectCode" ma:index="10" nillable="true" ma:displayName="Project Code" ma:format="Dropdown" ma:internalName="ProjectCode">
      <xsd:simpleType>
        <xsd:restriction base="dms:Text">
          <xsd:maxLength value="255"/>
        </xsd:restriction>
      </xsd:simpleType>
    </xsd:element>
    <xsd:element name="Kundenname" ma:index="11" nillable="true" ma:displayName="Kundenname" ma:format="Dropdown" ma:internalName="Kundenname">
      <xsd:simpleType>
        <xsd:restriction base="dms:Text">
          <xsd:maxLength value="255"/>
        </xsd:restriction>
      </xsd:simpleType>
    </xsd:element>
    <xsd:element name="Typ" ma:index="16" nillable="true" ma:displayName="Typ" ma:internalName="Typ">
      <xsd:simpleType>
        <xsd:restriction base="dms:Text">
          <xsd:maxLength value="255"/>
        </xsd:restriction>
      </xsd:simpleType>
    </xsd:element>
    <xsd:element name="Gr_x00f6__x00df_e" ma:index="17" nillable="true" ma:displayName="Größe" ma:format="Dropdown" ma:internalName="Gr_x00f6__x00df_e">
      <xsd:complexType>
        <xsd:complexContent>
          <xsd:extension base="dms:MultiChoice">
            <xsd:sequence>
              <xsd:element name="Value" maxOccurs="unbounded" minOccurs="0" nillable="true">
                <xsd:simpleType>
                  <xsd:restriction base="dms:Choice">
                    <xsd:enumeration value="80 x 80"/>
                    <xsd:enumeration value="100 x 80"/>
                    <xsd:enumeration value="152 x 15"/>
                  </xsd:restriction>
                </xsd:simpleType>
              </xsd:element>
            </xsd:sequence>
          </xsd:extension>
        </xsd:complexContent>
      </xsd:complexType>
    </xsd:element>
    <xsd:element name="EDP_x002d_Code" ma:index="18" nillable="true" ma:displayName="EDP - Code" ma:format="Dropdown" ma:internalName="EDP_x002d_Code" ma:percentage="FALSE">
      <xsd:simpleType>
        <xsd:restriction base="dms:Number"/>
      </xsd:simpleType>
    </xsd:element>
    <xsd:element name="Inhalt" ma:index="19" nillable="true" ma:displayName="Inhalt" ma:format="Dropdown" ma:internalName="Inhalt">
      <xsd:simpleType>
        <xsd:restriction base="dms:Text">
          <xsd:maxLength value="255"/>
        </xsd:restriction>
      </xsd:simpleType>
    </xsd:element>
    <xsd:element name="Modell" ma:index="20" nillable="true" ma:displayName="Modell" ma:format="Dropdown" ma:internalName="Modell">
      <xsd:simpleType>
        <xsd:restriction base="dms:Text">
          <xsd:maxLength value="255"/>
        </xsd:restriction>
      </xsd:simpleType>
    </xsd:element>
    <xsd:element name="Designname" ma:index="21" nillable="true" ma:displayName="Designname" ma:format="Dropdown" ma:internalName="Designname">
      <xsd:simpleType>
        <xsd:restriction base="dms:Text">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lcf76f155ced4ddcb4097134ff3c332f" ma:index="29" nillable="true" ma:taxonomy="true" ma:internalName="lcf76f155ced4ddcb4097134ff3c332f" ma:taxonomyFieldName="MediaServiceImageTags" ma:displayName="Bildmarkierungen" ma:readOnly="false" ma:fieldId="{5cf76f15-5ced-4ddc-b409-7134ff3c332f}" ma:taxonomyMulti="true" ma:sspId="f703290f-f62f-40c2-94a3-a7aef626be5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f847aa4-3255-431f-a39f-70ed9b9042bc"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c688ba-d7e6-407b-8c35-f2a020af6bce"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5d5365f8-079b-4da7-be7d-2bf6be9e22d8}" ma:internalName="TaxCatchAll" ma:showField="CatchAllData" ma:web="4e16e098-65c7-4ae7-b467-dbf77b55d3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ojectCode xmlns="c0804d66-0f87-4669-9e0c-9747250b3be0">HEN1621</ProjectCode>
    <Kundenname xmlns="c0804d66-0f87-4669-9e0c-9747250b3be0">Henkel</Kundenname>
    <Typ xmlns="c0804d66-0f87-4669-9e0c-9747250b3be0">Kundenchecklisten</Typ>
    <Inhalt xmlns="c0804d66-0f87-4669-9e0c-9747250b3be0" xsi:nil="true"/>
    <Gr_x00f6__x00df_e xmlns="c0804d66-0f87-4669-9e0c-9747250b3be0" xsi:nil="true"/>
    <EDP_x002d_Code xmlns="c0804d66-0f87-4669-9e0c-9747250b3be0" xsi:nil="true"/>
    <Modell xmlns="c0804d66-0f87-4669-9e0c-9747250b3be0" xsi:nil="true"/>
    <Designname xmlns="c0804d66-0f87-4669-9e0c-9747250b3be0" xsi:nil="true"/>
    <TaxCatchAll xmlns="30c688ba-d7e6-407b-8c35-f2a020af6bce" xsi:nil="true"/>
    <lcf76f155ced4ddcb4097134ff3c332f xmlns="c0804d66-0f87-4669-9e0c-9747250b3be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034A46-D12A-4463-82A1-36496F0674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804d66-0f87-4669-9e0c-9747250b3be0"/>
    <ds:schemaRef ds:uri="1f847aa4-3255-431f-a39f-70ed9b9042bc"/>
    <ds:schemaRef ds:uri="30c688ba-d7e6-407b-8c35-f2a020af6b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0D8C91-DFFD-45E8-8174-0E23FA7AAD9A}">
  <ds:schemaRefs>
    <ds:schemaRef ds:uri="http://purl.org/dc/terms/"/>
    <ds:schemaRef ds:uri="30c688ba-d7e6-407b-8c35-f2a020af6bce"/>
    <ds:schemaRef ds:uri="1f847aa4-3255-431f-a39f-70ed9b9042bc"/>
    <ds:schemaRef ds:uri="http://schemas.microsoft.com/office/2006/documentManagement/types"/>
    <ds:schemaRef ds:uri="http://schemas.microsoft.com/office/infopath/2007/PartnerControls"/>
    <ds:schemaRef ds:uri="http://purl.org/dc/elements/1.1/"/>
    <ds:schemaRef ds:uri="http://schemas.microsoft.com/office/2006/metadata/properties"/>
    <ds:schemaRef ds:uri="c0804d66-0f87-4669-9e0c-9747250b3be0"/>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0E22C45-C31D-4D65-B24E-9185861DC6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Auswahl</vt:lpstr>
      <vt:lpstr>Übersicht</vt:lpstr>
      <vt:lpstr>SOP MFP</vt:lpstr>
      <vt:lpstr>Primax Ctrl</vt:lpstr>
      <vt:lpstr>KIBO_MFP</vt:lpstr>
      <vt:lpstr>KIBO_Prt</vt:lpstr>
      <vt:lpstr>Android Printer</vt:lpstr>
      <vt:lpstr>GWCTRL_Printer</vt:lpstr>
      <vt:lpstr>GelsprinterMFP</vt:lpstr>
      <vt:lpstr>Gelsprinter </vt:lpstr>
      <vt:lpstr>MFP_alt</vt:lpstr>
      <vt:lpstr>Printer_alt</vt:lpstr>
      <vt:lpstr>SMTP Authentication</vt:lpstr>
      <vt:lpstr>Other Install Information </vt:lpstr>
      <vt:lpstr>Change Log History</vt:lpstr>
      <vt:lpstr>Changelog - Erläuterungen</vt:lpstr>
      <vt:lpstr>Impressum</vt:lpstr>
      <vt:lpstr>Werte</vt:lpstr>
      <vt:lpstr>Übersicht!ExternalData_2</vt:lpstr>
    </vt:vector>
  </TitlesOfParts>
  <Company>RICOH Deutschland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PreConfiguration</dc:title>
  <dc:subject>Henkel</dc:subject>
  <dc:creator>Heike Zunker</dc:creator>
  <cp:lastModifiedBy>Teh Sue Ching</cp:lastModifiedBy>
  <cp:lastPrinted>2016-05-11T05:44:06Z</cp:lastPrinted>
  <dcterms:created xsi:type="dcterms:W3CDTF">2016-01-22T11:12:05Z</dcterms:created>
  <dcterms:modified xsi:type="dcterms:W3CDTF">2023-12-22T07:53:11Z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0x010100CA4CB458717F5C4F9F176BAF6B4F0C75</vt:lpwstr>
  </property>
  <property fmtid="{D5CDD505-2E9C-101B-9397-08002B2CF9AE}" pid="3" name="MSIP_Label_207cf184-604b-4c1f-af35-3108be13f07a_Enabled">
    <vt:lpwstr>true</vt:lpwstr>
  </property>
  <property fmtid="{D5CDD505-2E9C-101B-9397-08002B2CF9AE}" pid="4" name="MSIP_Label_207cf184-604b-4c1f-af35-3108be13f07a_SetDate">
    <vt:lpwstr>2023-07-15T14:56:39Z</vt:lpwstr>
  </property>
  <property fmtid="{D5CDD505-2E9C-101B-9397-08002B2CF9AE}" pid="5" name="MSIP_Label_207cf184-604b-4c1f-af35-3108be13f07a_Method">
    <vt:lpwstr>Privileged</vt:lpwstr>
  </property>
  <property fmtid="{D5CDD505-2E9C-101B-9397-08002B2CF9AE}" pid="6" name="MSIP_Label_207cf184-604b-4c1f-af35-3108be13f07a_Name">
    <vt:lpwstr>Internal</vt:lpwstr>
  </property>
  <property fmtid="{D5CDD505-2E9C-101B-9397-08002B2CF9AE}" pid="7" name="MSIP_Label_207cf184-604b-4c1f-af35-3108be13f07a_SiteId">
    <vt:lpwstr>dd29478d-624e-429e-b453-fffc969ac768</vt:lpwstr>
  </property>
  <property fmtid="{D5CDD505-2E9C-101B-9397-08002B2CF9AE}" pid="8" name="MSIP_Label_207cf184-604b-4c1f-af35-3108be13f07a_ActionId">
    <vt:lpwstr>adc18c32-85a3-4c61-8f2b-1d6c2ca0d220</vt:lpwstr>
  </property>
  <property fmtid="{D5CDD505-2E9C-101B-9397-08002B2CF9AE}" pid="9" name="MSIP_Label_207cf184-604b-4c1f-af35-3108be13f07a_ContentBits">
    <vt:lpwstr>1</vt:lpwstr>
  </property>
  <property fmtid="{D5CDD505-2E9C-101B-9397-08002B2CF9AE}" pid="10" name="MSIP_Label_4589c566-619b-4bc0-a01f-28a2c00ee260_Enabled">
    <vt:lpwstr>true</vt:lpwstr>
  </property>
  <property fmtid="{D5CDD505-2E9C-101B-9397-08002B2CF9AE}" pid="11" name="MSIP_Label_4589c566-619b-4bc0-a01f-28a2c00ee260_SetDate">
    <vt:lpwstr>2023-12-22T07:43:28Z</vt:lpwstr>
  </property>
  <property fmtid="{D5CDD505-2E9C-101B-9397-08002B2CF9AE}" pid="12" name="MSIP_Label_4589c566-619b-4bc0-a01f-28a2c00ee260_Method">
    <vt:lpwstr>Standard</vt:lpwstr>
  </property>
  <property fmtid="{D5CDD505-2E9C-101B-9397-08002B2CF9AE}" pid="13" name="MSIP_Label_4589c566-619b-4bc0-a01f-28a2c00ee260_Name">
    <vt:lpwstr>Restricted</vt:lpwstr>
  </property>
  <property fmtid="{D5CDD505-2E9C-101B-9397-08002B2CF9AE}" pid="14" name="MSIP_Label_4589c566-619b-4bc0-a01f-28a2c00ee260_SiteId">
    <vt:lpwstr>d1ea071a-5efb-4192-af54-d8e460956bd3</vt:lpwstr>
  </property>
  <property fmtid="{D5CDD505-2E9C-101B-9397-08002B2CF9AE}" pid="15" name="MSIP_Label_4589c566-619b-4bc0-a01f-28a2c00ee260_ActionId">
    <vt:lpwstr>be140fa1-2f19-4a5c-88f0-1cf7401ca268</vt:lpwstr>
  </property>
  <property fmtid="{D5CDD505-2E9C-101B-9397-08002B2CF9AE}" pid="16" name="MSIP_Label_4589c566-619b-4bc0-a01f-28a2c00ee260_ContentBits">
    <vt:lpwstr>0</vt:lpwstr>
  </property>
</Properties>
</file>