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hy Romadhona\Downloads\"/>
    </mc:Choice>
  </mc:AlternateContent>
  <xr:revisionPtr revIDLastSave="0" documentId="13_ncr:1_{C4326281-50A6-4AF2-A4F8-034AA89EC4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nkN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E8" i="5" s="1"/>
  <c r="C8" i="5"/>
  <c r="C6" i="5"/>
  <c r="C30" i="5" s="1"/>
  <c r="D6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E4" i="5"/>
  <c r="E3" i="5"/>
  <c r="E6" i="5" l="1"/>
  <c r="D30" i="5"/>
  <c r="E30" i="5"/>
</calcChain>
</file>

<file path=xl/sharedStrings.xml><?xml version="1.0" encoding="utf-8"?>
<sst xmlns="http://schemas.openxmlformats.org/spreadsheetml/2006/main" count="62" uniqueCount="62">
  <si>
    <t>22JKT-GLV-00002847</t>
  </si>
  <si>
    <t>22JKT-GLV-00004501</t>
  </si>
  <si>
    <t>23JKT-GLV-00000606</t>
  </si>
  <si>
    <t>LINK NET - MONTHLY SUBS 35 MBPS DES22</t>
  </si>
  <si>
    <t>23JKT-GLV-00001089</t>
  </si>
  <si>
    <t>23JKT-GLV-00001726</t>
  </si>
  <si>
    <t>23JKT-GLV-00002227</t>
  </si>
  <si>
    <t>23JKT-GLV-00002311</t>
  </si>
  <si>
    <t>23JKT-GLV-00002818</t>
  </si>
  <si>
    <t>23JKT-GLV-00003317</t>
  </si>
  <si>
    <t>23JKT-GLV-00003914</t>
  </si>
  <si>
    <t>23JKT-GLV-00004174</t>
  </si>
  <si>
    <t>23JKT-GLV-00000675</t>
  </si>
  <si>
    <t>23JKT-GLV-00002497</t>
  </si>
  <si>
    <t>23JKT-GLV-00004275</t>
  </si>
  <si>
    <t>24JKT-GLV-00000624</t>
  </si>
  <si>
    <t>22JKT-GLV-00005976</t>
  </si>
  <si>
    <t>LINK NET - MONTHLY SUBS 35 MBPS OKT22</t>
  </si>
  <si>
    <t>22JKT-GLV-00006851</t>
  </si>
  <si>
    <t>LINK NET - MONTHLY SUBS 35 MBPS NOV22</t>
  </si>
  <si>
    <t>20JKT-GLV-00005296</t>
  </si>
  <si>
    <t>20JKT-GLV-00006114</t>
  </si>
  <si>
    <t>PT LINK NET INV-19164/CA/LN/VII/20</t>
  </si>
  <si>
    <t>24JKT-GLV-00002128</t>
  </si>
  <si>
    <t>24JKT-GLV-00001488</t>
  </si>
  <si>
    <t>AGTS 2022 29127/CA/LN/VIII/22</t>
  </si>
  <si>
    <t>PT. LINK NET JAN 23 2465/CA/LN/I/23</t>
  </si>
  <si>
    <t>24JKT-GLV-00002615</t>
  </si>
  <si>
    <t xml:space="preserve">LINKNET APRIL 21377/CA/LN/IV/24 </t>
  </si>
  <si>
    <t>PT LINK NET 16093/CA/LN/VI/20</t>
  </si>
  <si>
    <t>PT. LINK NET FEB 23 7481/CA/LN/II/23</t>
  </si>
  <si>
    <t>PT. LINK NET MAR 11821/CA/LN/III/23 23.45898477 02-03-23</t>
  </si>
  <si>
    <t>LINK NET - JUNI INV 25207/CA/LN/VI/23 FP 05-06-23</t>
  </si>
  <si>
    <t>PT LINK NET  JULI INV. 29311/CA/LN/VII/23 FP 23.46074021 03-07-23</t>
  </si>
  <si>
    <t>PT LINK NET AGTS 33517/CA/LN/VIII/23</t>
  </si>
  <si>
    <t>LINKNET SEPT 38294/CA/LN/IX/23</t>
  </si>
  <si>
    <t>LINK NET - MEI  INV 20517/CA/LN/V/23 MAY 2023 FP 23.46066982 02-05-23</t>
  </si>
  <si>
    <t xml:space="preserve">LINKNET OKTB 42557/CA/LN/X/23 </t>
  </si>
  <si>
    <t xml:space="preserve">PT LINKNET NOV 46795/CA/LN/XI/23 </t>
  </si>
  <si>
    <t>LINKNET DES 51095/CA/LN/XII/23</t>
  </si>
  <si>
    <t>LINKNET JAN 24 2537/CA/LN/I/24 35 MBPS</t>
  </si>
  <si>
    <t xml:space="preserve">LINKNET FEB 24 12548/CA/LN/II/24 </t>
  </si>
  <si>
    <t xml:space="preserve">LINKNET MAR 24 16970/CA/LN/III/24 </t>
  </si>
  <si>
    <t>PT. LINK NET APR 16166/CA/LN/IV/23 FP 23.46063581 01-04-23</t>
  </si>
  <si>
    <t>TH 2022</t>
  </si>
  <si>
    <t>TH 2023</t>
  </si>
  <si>
    <t>TH 2024</t>
  </si>
  <si>
    <t>TH 2020</t>
  </si>
  <si>
    <t>22JKT-GLV-00005057</t>
  </si>
  <si>
    <t>7, 9</t>
  </si>
  <si>
    <t>TGL BAYAR</t>
  </si>
  <si>
    <t>NILAI BAYAR</t>
  </si>
  <si>
    <t>NOMOR VOUCHER</t>
  </si>
  <si>
    <t xml:space="preserve">NILAI TAGIHAN </t>
  </si>
  <si>
    <t>POT PPH 23</t>
  </si>
  <si>
    <t>LINK NET - MONTHLY SUBS JUL 22 &amp; SEP22</t>
  </si>
  <si>
    <t>KET. PEMBAYARAN TAGIHAN</t>
  </si>
  <si>
    <t>PERIODE BAYAR</t>
  </si>
  <si>
    <t>3, 4</t>
  </si>
  <si>
    <t>MEI JUNI</t>
  </si>
  <si>
    <t>LINK NET - INV. 3931/CA/LN/V/22 BIAYA  INSTAL + MAR &amp; APR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</si>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</sst>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1" fontId="2" fillId="0" borderId="0" xfId="0" applyNumberFormat="1" applyFont="1"/>
    <xf numFmtId="0" fontId="0" fillId="0" borderId="0" xfId="0"/>
    <xf numFmtId="164" fontId="0" fillId="0" borderId="0" xfId="1" applyNumberFormat="1" applyFont="1"/>
    <xf numFmtId="41" fontId="0" fillId="0" borderId="0" xfId="1" applyFont="1"/>
    <xf numFmtId="41" fontId="2" fillId="0" borderId="0" xfId="1" applyFont="1"/>
    <xf numFmtId="14" fontId="2" fillId="0" borderId="0" xfId="0" applyNumberFormat="1" applyFont="1"/>
    <xf numFmtId="0" fontId="2" fillId="0" borderId="0" xfId="0" applyFont="1"/>
    <xf numFmtId="41" fontId="0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1" fontId="3" fillId="0" borderId="1" xfId="1" applyFont="1" applyBorder="1" applyAlignment="1">
      <alignment horizontal="center"/>
    </xf>
    <xf numFmtId="14" fontId="2" fillId="0" borderId="2" xfId="0" applyNumberFormat="1" applyFont="1" applyBorder="1"/>
    <xf numFmtId="0" fontId="2" fillId="0" borderId="2" xfId="0" applyFont="1" applyBorder="1"/>
    <xf numFmtId="41" fontId="2" fillId="0" borderId="2" xfId="1" applyFont="1" applyBorder="1"/>
    <xf numFmtId="41" fontId="2" fillId="0" borderId="3" xfId="1" applyFont="1" applyBorder="1"/>
    <xf numFmtId="41" fontId="2" fillId="0" borderId="3" xfId="1" applyFont="1" applyFill="1" applyBorder="1"/>
    <xf numFmtId="0" fontId="4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4" fontId="0" fillId="0" borderId="3" xfId="0" applyNumberFormat="1" applyFont="1" applyFill="1" applyBorder="1"/>
    <xf numFmtId="0" fontId="0" fillId="0" borderId="3" xfId="0" applyFont="1" applyFill="1" applyBorder="1"/>
    <xf numFmtId="41" fontId="0" fillId="0" borderId="3" xfId="1" applyFont="1" applyFill="1" applyBorder="1"/>
    <xf numFmtId="14" fontId="0" fillId="0" borderId="3" xfId="0" applyNumberFormat="1" applyFont="1" applyBorder="1"/>
    <xf numFmtId="0" fontId="0" fillId="0" borderId="3" xfId="0" applyFont="1" applyBorder="1"/>
    <xf numFmtId="41" fontId="0" fillId="0" borderId="3" xfId="1" applyFont="1" applyBorder="1"/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pane ySplit="1" topLeftCell="A2" activePane="bottomLeft" state="frozen"/>
      <selection pane="bottomLeft" activeCell="I14" sqref="I14"/>
    </sheetView>
  </sheetViews>
  <sheetFormatPr defaultRowHeight="15" x14ac:dyDescent="0.25"/>
  <cols>
    <col min="1" max="1" width="13.140625" style="3" customWidth="1"/>
    <col min="2" max="2" width="20.140625" style="3" customWidth="1"/>
    <col min="3" max="3" width="16" style="3" customWidth="1"/>
    <col min="4" max="4" width="13" style="5" customWidth="1"/>
    <col min="5" max="5" width="14.85546875" style="5" customWidth="1"/>
    <col min="6" max="6" width="68" style="3" customWidth="1"/>
    <col min="7" max="7" width="10.42578125" style="24" customWidth="1"/>
    <col min="8" max="8" width="11.42578125" style="3" customWidth="1"/>
    <col min="9" max="16384" width="9.140625" style="3"/>
  </cols>
  <sheetData>
    <row r="1" spans="1:8" s="1" customFormat="1" ht="30" x14ac:dyDescent="0.25">
      <c r="A1" s="10" t="s">
        <v>50</v>
      </c>
      <c r="B1" s="11" t="s">
        <v>52</v>
      </c>
      <c r="C1" s="10" t="s">
        <v>53</v>
      </c>
      <c r="D1" s="12" t="s">
        <v>54</v>
      </c>
      <c r="E1" s="10" t="s">
        <v>51</v>
      </c>
      <c r="F1" s="10" t="s">
        <v>56</v>
      </c>
      <c r="G1" s="19" t="s">
        <v>57</v>
      </c>
      <c r="H1" s="1" t="s">
        <v>61</v>
      </c>
    </row>
    <row r="2" spans="1:8" s="8" customFormat="1" x14ac:dyDescent="0.25">
      <c r="A2" s="13"/>
      <c r="B2" s="14"/>
      <c r="C2" s="14"/>
      <c r="D2" s="15"/>
      <c r="E2" s="15"/>
      <c r="F2" s="14"/>
      <c r="G2" s="20" t="s">
        <v>47</v>
      </c>
    </row>
    <row r="3" spans="1:8" s="8" customFormat="1" x14ac:dyDescent="0.25">
      <c r="A3" s="25">
        <v>44027</v>
      </c>
      <c r="B3" s="26" t="s">
        <v>20</v>
      </c>
      <c r="C3" s="27">
        <v>4400000</v>
      </c>
      <c r="D3" s="17">
        <v>-80000</v>
      </c>
      <c r="E3" s="27">
        <f>C3+D3</f>
        <v>4320000</v>
      </c>
      <c r="F3" s="26" t="s">
        <v>29</v>
      </c>
      <c r="G3" s="18">
        <v>6</v>
      </c>
    </row>
    <row r="4" spans="1:8" s="8" customFormat="1" x14ac:dyDescent="0.25">
      <c r="A4" s="25">
        <v>44055</v>
      </c>
      <c r="B4" s="26" t="s">
        <v>21</v>
      </c>
      <c r="C4" s="27">
        <v>4400000</v>
      </c>
      <c r="D4" s="17">
        <v>-80000</v>
      </c>
      <c r="E4" s="27">
        <f>C4+D4</f>
        <v>4320000</v>
      </c>
      <c r="F4" s="26" t="s">
        <v>22</v>
      </c>
      <c r="G4" s="18">
        <v>7</v>
      </c>
    </row>
    <row r="5" spans="1:8" s="8" customFormat="1" x14ac:dyDescent="0.25">
      <c r="A5" s="28"/>
      <c r="B5" s="29"/>
      <c r="C5" s="30"/>
      <c r="D5" s="16"/>
      <c r="E5" s="30"/>
      <c r="F5" s="29"/>
      <c r="G5" s="21" t="s">
        <v>44</v>
      </c>
    </row>
    <row r="6" spans="1:8" s="8" customFormat="1" x14ac:dyDescent="0.25">
      <c r="A6" s="28">
        <v>44726</v>
      </c>
      <c r="B6" s="26" t="s">
        <v>0</v>
      </c>
      <c r="C6" s="27">
        <f>5550000*3</f>
        <v>16650000</v>
      </c>
      <c r="D6" s="17">
        <f>-100000*3</f>
        <v>-300000</v>
      </c>
      <c r="E6" s="27">
        <f t="shared" ref="E6:E29" si="0">C6+D6</f>
        <v>16350000</v>
      </c>
      <c r="F6" s="26" t="s">
        <v>60</v>
      </c>
      <c r="G6" s="18" t="s">
        <v>58</v>
      </c>
      <c r="H6" s="2" t="s">
        <v>59</v>
      </c>
    </row>
    <row r="7" spans="1:8" s="8" customFormat="1" x14ac:dyDescent="0.25">
      <c r="A7" s="28">
        <v>44806</v>
      </c>
      <c r="B7" s="26" t="s">
        <v>1</v>
      </c>
      <c r="C7" s="27">
        <v>5550000</v>
      </c>
      <c r="D7" s="17">
        <v>-100000</v>
      </c>
      <c r="E7" s="27">
        <f t="shared" si="0"/>
        <v>5450000</v>
      </c>
      <c r="F7" s="26" t="s">
        <v>25</v>
      </c>
      <c r="G7" s="18">
        <v>8</v>
      </c>
    </row>
    <row r="8" spans="1:8" x14ac:dyDescent="0.25">
      <c r="A8" s="28">
        <v>44846</v>
      </c>
      <c r="B8" s="29" t="s">
        <v>48</v>
      </c>
      <c r="C8" s="27">
        <f>5550000*2</f>
        <v>11100000</v>
      </c>
      <c r="D8" s="17">
        <f>-100000*2</f>
        <v>-200000</v>
      </c>
      <c r="E8" s="27">
        <f t="shared" si="0"/>
        <v>10900000</v>
      </c>
      <c r="F8" s="29" t="s">
        <v>55</v>
      </c>
      <c r="G8" s="18" t="s">
        <v>49</v>
      </c>
    </row>
    <row r="9" spans="1:8" s="8" customFormat="1" x14ac:dyDescent="0.25">
      <c r="A9" s="28">
        <v>44874</v>
      </c>
      <c r="B9" s="29" t="s">
        <v>16</v>
      </c>
      <c r="C9" s="27">
        <v>5550000</v>
      </c>
      <c r="D9" s="17">
        <v>-100000</v>
      </c>
      <c r="E9" s="27">
        <f t="shared" si="0"/>
        <v>5450000</v>
      </c>
      <c r="F9" s="29" t="s">
        <v>17</v>
      </c>
      <c r="G9" s="18">
        <v>10</v>
      </c>
    </row>
    <row r="10" spans="1:8" s="8" customFormat="1" x14ac:dyDescent="0.25">
      <c r="A10" s="28">
        <v>44918</v>
      </c>
      <c r="B10" s="29" t="s">
        <v>18</v>
      </c>
      <c r="C10" s="27">
        <v>5550000</v>
      </c>
      <c r="D10" s="17">
        <v>-100000</v>
      </c>
      <c r="E10" s="27">
        <f t="shared" si="0"/>
        <v>5450000</v>
      </c>
      <c r="F10" s="29" t="s">
        <v>19</v>
      </c>
      <c r="G10" s="18">
        <v>11</v>
      </c>
    </row>
    <row r="11" spans="1:8" s="8" customFormat="1" x14ac:dyDescent="0.25">
      <c r="A11" s="28">
        <v>44944</v>
      </c>
      <c r="B11" s="29" t="s">
        <v>2</v>
      </c>
      <c r="C11" s="27">
        <v>5550000</v>
      </c>
      <c r="D11" s="17">
        <v>-100000</v>
      </c>
      <c r="E11" s="27">
        <f t="shared" si="0"/>
        <v>5450000</v>
      </c>
      <c r="F11" s="29" t="s">
        <v>3</v>
      </c>
      <c r="G11" s="18">
        <v>12</v>
      </c>
    </row>
    <row r="12" spans="1:8" s="8" customFormat="1" x14ac:dyDescent="0.25">
      <c r="A12" s="28"/>
      <c r="B12" s="29"/>
      <c r="C12" s="30"/>
      <c r="D12" s="16"/>
      <c r="E12" s="27">
        <f t="shared" si="0"/>
        <v>0</v>
      </c>
      <c r="F12" s="29"/>
      <c r="G12" s="22" t="s">
        <v>45</v>
      </c>
    </row>
    <row r="13" spans="1:8" s="8" customFormat="1" x14ac:dyDescent="0.25">
      <c r="A13" s="25">
        <v>44958</v>
      </c>
      <c r="B13" s="26" t="s">
        <v>4</v>
      </c>
      <c r="C13" s="27">
        <v>5550000</v>
      </c>
      <c r="D13" s="17">
        <v>-100000</v>
      </c>
      <c r="E13" s="27">
        <f t="shared" si="0"/>
        <v>5450000</v>
      </c>
      <c r="F13" s="26" t="s">
        <v>26</v>
      </c>
      <c r="G13" s="23">
        <v>1</v>
      </c>
    </row>
    <row r="14" spans="1:8" s="8" customFormat="1" x14ac:dyDescent="0.25">
      <c r="A14" s="25">
        <v>44988</v>
      </c>
      <c r="B14" s="26" t="s">
        <v>5</v>
      </c>
      <c r="C14" s="27">
        <v>5550000</v>
      </c>
      <c r="D14" s="17">
        <v>-100000</v>
      </c>
      <c r="E14" s="27">
        <f t="shared" si="0"/>
        <v>5450000</v>
      </c>
      <c r="F14" s="26" t="s">
        <v>30</v>
      </c>
      <c r="G14" s="23">
        <v>2</v>
      </c>
    </row>
    <row r="15" spans="1:8" s="8" customFormat="1" x14ac:dyDescent="0.25">
      <c r="A15" s="25">
        <v>45050</v>
      </c>
      <c r="B15" s="26" t="s">
        <v>6</v>
      </c>
      <c r="C15" s="27">
        <v>5550000</v>
      </c>
      <c r="D15" s="17">
        <v>-100000</v>
      </c>
      <c r="E15" s="27">
        <f t="shared" si="0"/>
        <v>5450000</v>
      </c>
      <c r="F15" s="26" t="s">
        <v>31</v>
      </c>
      <c r="G15" s="23">
        <v>3</v>
      </c>
    </row>
    <row r="16" spans="1:8" s="8" customFormat="1" x14ac:dyDescent="0.25">
      <c r="A16" s="25">
        <v>45071</v>
      </c>
      <c r="B16" s="26" t="s">
        <v>7</v>
      </c>
      <c r="C16" s="27">
        <v>5550000</v>
      </c>
      <c r="D16" s="17">
        <v>-100000</v>
      </c>
      <c r="E16" s="27">
        <f t="shared" si="0"/>
        <v>5450000</v>
      </c>
      <c r="F16" s="26" t="s">
        <v>43</v>
      </c>
      <c r="G16" s="23">
        <v>4</v>
      </c>
    </row>
    <row r="17" spans="1:8" s="8" customFormat="1" x14ac:dyDescent="0.25">
      <c r="A17" s="25">
        <v>45083</v>
      </c>
      <c r="B17" s="26" t="s">
        <v>8</v>
      </c>
      <c r="C17" s="27">
        <v>5550000</v>
      </c>
      <c r="D17" s="17">
        <v>-100000</v>
      </c>
      <c r="E17" s="27">
        <f t="shared" si="0"/>
        <v>5450000</v>
      </c>
      <c r="F17" s="26" t="s">
        <v>36</v>
      </c>
      <c r="G17" s="23">
        <v>5</v>
      </c>
    </row>
    <row r="18" spans="1:8" s="8" customFormat="1" x14ac:dyDescent="0.25">
      <c r="A18" s="25">
        <v>45114</v>
      </c>
      <c r="B18" s="26" t="s">
        <v>9</v>
      </c>
      <c r="C18" s="27">
        <v>5550000</v>
      </c>
      <c r="D18" s="17">
        <v>-100000</v>
      </c>
      <c r="E18" s="27">
        <f t="shared" si="0"/>
        <v>5450000</v>
      </c>
      <c r="F18" s="26" t="s">
        <v>32</v>
      </c>
      <c r="G18" s="23">
        <v>6</v>
      </c>
    </row>
    <row r="19" spans="1:8" s="8" customFormat="1" x14ac:dyDescent="0.25">
      <c r="A19" s="25">
        <v>45140</v>
      </c>
      <c r="B19" s="26" t="s">
        <v>10</v>
      </c>
      <c r="C19" s="27">
        <v>5550000</v>
      </c>
      <c r="D19" s="17">
        <v>-100000</v>
      </c>
      <c r="E19" s="27">
        <f t="shared" si="0"/>
        <v>5450000</v>
      </c>
      <c r="F19" s="26" t="s">
        <v>33</v>
      </c>
      <c r="G19" s="23">
        <v>7</v>
      </c>
    </row>
    <row r="20" spans="1:8" s="8" customFormat="1" x14ac:dyDescent="0.25">
      <c r="A20" s="25">
        <v>45168</v>
      </c>
      <c r="B20" s="26" t="s">
        <v>11</v>
      </c>
      <c r="C20" s="27">
        <v>5550000</v>
      </c>
      <c r="D20" s="17">
        <v>-100000</v>
      </c>
      <c r="E20" s="27">
        <f t="shared" si="0"/>
        <v>5450000</v>
      </c>
      <c r="F20" s="26" t="s">
        <v>34</v>
      </c>
      <c r="G20" s="23">
        <v>8</v>
      </c>
    </row>
    <row r="21" spans="1:8" x14ac:dyDescent="0.25">
      <c r="A21" s="25">
        <v>45204</v>
      </c>
      <c r="B21" s="26" t="s">
        <v>12</v>
      </c>
      <c r="C21" s="27">
        <v>5550000</v>
      </c>
      <c r="D21" s="17">
        <v>-100000</v>
      </c>
      <c r="E21" s="27">
        <f t="shared" si="0"/>
        <v>5450000</v>
      </c>
      <c r="F21" s="26" t="s">
        <v>35</v>
      </c>
      <c r="G21" s="23">
        <v>9</v>
      </c>
      <c r="H21" s="8"/>
    </row>
    <row r="22" spans="1:8" x14ac:dyDescent="0.25">
      <c r="A22" s="25">
        <v>45237</v>
      </c>
      <c r="B22" s="26" t="s">
        <v>13</v>
      </c>
      <c r="C22" s="27">
        <v>5550000</v>
      </c>
      <c r="D22" s="17">
        <v>-100000</v>
      </c>
      <c r="E22" s="27">
        <f t="shared" si="0"/>
        <v>5450000</v>
      </c>
      <c r="F22" s="26" t="s">
        <v>37</v>
      </c>
      <c r="G22" s="23">
        <v>10</v>
      </c>
      <c r="H22" s="8"/>
    </row>
    <row r="23" spans="1:8" x14ac:dyDescent="0.25">
      <c r="A23" s="25">
        <v>45266</v>
      </c>
      <c r="B23" s="26" t="s">
        <v>14</v>
      </c>
      <c r="C23" s="27">
        <v>5550000</v>
      </c>
      <c r="D23" s="17">
        <v>-100000</v>
      </c>
      <c r="E23" s="27">
        <f t="shared" si="0"/>
        <v>5450000</v>
      </c>
      <c r="F23" s="26" t="s">
        <v>38</v>
      </c>
      <c r="G23" s="23">
        <v>11</v>
      </c>
    </row>
    <row r="24" spans="1:8" x14ac:dyDescent="0.25">
      <c r="A24" s="25">
        <v>45294</v>
      </c>
      <c r="B24" s="26" t="s">
        <v>15</v>
      </c>
      <c r="C24" s="27">
        <v>5550000</v>
      </c>
      <c r="D24" s="17">
        <v>-100000</v>
      </c>
      <c r="E24" s="27">
        <f t="shared" si="0"/>
        <v>5450000</v>
      </c>
      <c r="F24" s="26" t="s">
        <v>39</v>
      </c>
      <c r="G24" s="23">
        <v>12</v>
      </c>
    </row>
    <row r="25" spans="1:8" x14ac:dyDescent="0.25">
      <c r="A25" s="25"/>
      <c r="B25" s="26"/>
      <c r="C25" s="26"/>
      <c r="D25" s="17"/>
      <c r="E25" s="27">
        <f t="shared" si="0"/>
        <v>0</v>
      </c>
      <c r="F25" s="26"/>
      <c r="G25" s="21" t="s">
        <v>46</v>
      </c>
    </row>
    <row r="26" spans="1:8" x14ac:dyDescent="0.25">
      <c r="A26" s="25">
        <v>45328</v>
      </c>
      <c r="B26" s="26" t="s">
        <v>24</v>
      </c>
      <c r="C26" s="27">
        <v>5550000</v>
      </c>
      <c r="D26" s="17">
        <v>-100000</v>
      </c>
      <c r="E26" s="27">
        <f t="shared" si="0"/>
        <v>5450000</v>
      </c>
      <c r="F26" s="26" t="s">
        <v>40</v>
      </c>
      <c r="G26" s="23">
        <v>1</v>
      </c>
    </row>
    <row r="27" spans="1:8" x14ac:dyDescent="0.25">
      <c r="A27" s="25">
        <v>45369</v>
      </c>
      <c r="B27" s="26" t="s">
        <v>23</v>
      </c>
      <c r="C27" s="27">
        <v>5550000</v>
      </c>
      <c r="D27" s="17">
        <v>-100000</v>
      </c>
      <c r="E27" s="27">
        <f t="shared" si="0"/>
        <v>5450000</v>
      </c>
      <c r="F27" s="26" t="s">
        <v>41</v>
      </c>
      <c r="G27" s="23">
        <v>2</v>
      </c>
    </row>
    <row r="28" spans="1:8" x14ac:dyDescent="0.25">
      <c r="A28" s="25">
        <v>45400</v>
      </c>
      <c r="B28" s="26" t="s">
        <v>27</v>
      </c>
      <c r="C28" s="27">
        <v>5550000</v>
      </c>
      <c r="D28" s="17">
        <v>-100000</v>
      </c>
      <c r="E28" s="27">
        <f t="shared" si="0"/>
        <v>5450000</v>
      </c>
      <c r="F28" s="26" t="s">
        <v>42</v>
      </c>
      <c r="G28" s="23">
        <v>3</v>
      </c>
    </row>
    <row r="29" spans="1:8" x14ac:dyDescent="0.25">
      <c r="A29" s="25">
        <v>45434</v>
      </c>
      <c r="B29" s="26"/>
      <c r="C29" s="27">
        <v>5550000</v>
      </c>
      <c r="D29" s="17">
        <v>-100000</v>
      </c>
      <c r="E29" s="27">
        <f t="shared" si="0"/>
        <v>5450000</v>
      </c>
      <c r="F29" s="26" t="s">
        <v>28</v>
      </c>
      <c r="G29" s="23">
        <v>4</v>
      </c>
    </row>
    <row r="30" spans="1:8" x14ac:dyDescent="0.25">
      <c r="C30" s="9">
        <f>SUM(C3:C29)</f>
        <v>147550000</v>
      </c>
      <c r="D30" s="31">
        <f>SUM(D3:D29)</f>
        <v>-2660000</v>
      </c>
      <c r="E30" s="9">
        <f>SUM(E1:E29)</f>
        <v>144890000</v>
      </c>
    </row>
    <row r="31" spans="1:8" x14ac:dyDescent="0.25">
      <c r="A31" s="7"/>
      <c r="B31" s="8"/>
      <c r="C31" s="8"/>
      <c r="D31" s="6"/>
      <c r="E31" s="6"/>
      <c r="F31" s="8"/>
      <c r="H31" s="8"/>
    </row>
    <row r="33" spans="1:11" x14ac:dyDescent="0.25">
      <c r="A33" s="7"/>
      <c r="B33" s="8"/>
      <c r="C33" s="8"/>
      <c r="D33" s="6"/>
      <c r="E33" s="6"/>
      <c r="F33" s="8"/>
    </row>
    <row r="34" spans="1:11" x14ac:dyDescent="0.25">
      <c r="A34" s="7"/>
      <c r="B34" s="8"/>
      <c r="C34" s="8"/>
      <c r="D34" s="6"/>
      <c r="E34" s="6"/>
      <c r="F34" s="8"/>
    </row>
    <row r="35" spans="1:11" x14ac:dyDescent="0.25">
      <c r="A35" s="7"/>
      <c r="B35" s="8"/>
      <c r="C35" s="8"/>
      <c r="D35" s="6"/>
      <c r="E35" s="6"/>
      <c r="F35" s="8"/>
      <c r="H35" s="8"/>
    </row>
    <row r="37" spans="1:11" x14ac:dyDescent="0.25">
      <c r="H37" s="8"/>
    </row>
    <row r="39" spans="1:11" x14ac:dyDescent="0.25">
      <c r="A39" s="7"/>
      <c r="B39" s="8"/>
      <c r="C39" s="8"/>
      <c r="D39" s="6"/>
      <c r="E39" s="6"/>
      <c r="F39" s="8"/>
    </row>
    <row r="40" spans="1:11" x14ac:dyDescent="0.25">
      <c r="A40" s="7"/>
      <c r="B40" s="8"/>
      <c r="C40" s="8"/>
      <c r="D40" s="6"/>
      <c r="E40" s="6"/>
      <c r="F40" s="8"/>
      <c r="J40" s="5"/>
      <c r="K40" s="4"/>
    </row>
    <row r="41" spans="1:11" x14ac:dyDescent="0.25">
      <c r="A41" s="7"/>
      <c r="B41" s="8"/>
      <c r="C41" s="8"/>
      <c r="D41" s="6"/>
      <c r="E41" s="6"/>
      <c r="F41" s="8"/>
      <c r="J41" s="5"/>
      <c r="K41" s="4"/>
    </row>
    <row r="42" spans="1:11" x14ac:dyDescent="0.25">
      <c r="A42" s="7"/>
      <c r="B42" s="8"/>
      <c r="C42" s="8"/>
      <c r="D42" s="6"/>
      <c r="E42" s="6"/>
      <c r="F42" s="8"/>
      <c r="J42" s="5"/>
      <c r="K42" s="4"/>
    </row>
    <row r="43" spans="1:11" x14ac:dyDescent="0.25">
      <c r="A43" s="7"/>
      <c r="B43" s="8"/>
      <c r="C43" s="8"/>
      <c r="D43" s="6"/>
      <c r="E43" s="6"/>
      <c r="F43" s="8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</dc:creator>
  <cp:lastModifiedBy>Rudhy Romadhona</cp:lastModifiedBy>
  <cp:lastPrinted>2024-06-04T07:28:33Z</cp:lastPrinted>
  <dcterms:created xsi:type="dcterms:W3CDTF">2024-06-03T07:53:34Z</dcterms:created>
  <dcterms:modified xsi:type="dcterms:W3CDTF">2024-06-04T07:53:22Z</dcterms:modified>
</cp:coreProperties>
</file>